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АЙТ\Финансы_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Доходы!$F$143</definedName>
    <definedName name="LAST_CELL" localSheetId="2">Источники!#REF!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Доходы!$A$143</definedName>
    <definedName name="REND_1" localSheetId="2">Источники!#REF!</definedName>
    <definedName name="REND_1" localSheetId="1">Расходы!$A$174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<sst xmlns="http://schemas.openxmlformats.org/spreadsheetml/2006/main" count="1099" uniqueCount="565">
  <si>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</si>
  <si>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</si>
  <si>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</si>
  <si>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</si>
  <si>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</si>
  <si>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</si>
  <si>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</si>
  <si>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</si>
  <si>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</si>
  <si>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</si>
  <si>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</si>
  <si>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</si>
  <si>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</si>
  <si>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</si>
  <si>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</si>
  <si>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Пикалевское городское поселение</t>
  </si>
  <si>
    <t>Единица измерения: руб.</t>
  </si>
  <si>
    <t>70638922</t>
  </si>
  <si>
    <t>012</t>
  </si>
  <si>
    <t>41603102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</si>
  <si>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</si>
  <si>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</si>
  <si>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</si>
  <si>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</si>
  <si>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</si>
  <si>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</si>
  <si>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</si>
  <si>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</si>
  <si>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</si>
  <si>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</si>
  <si>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</si>
  <si>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</si>
  <si>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</si>
  <si>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</si>
  <si>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</si>
  <si>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</si>
  <si>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</si>
  <si>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</si>
  <si>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</si>
  <si>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</si>
  <si>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</si>
  <si>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</si>
  <si>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</si>
  <si>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</si>
  <si>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</si>
  <si>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</si>
  <si>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</si>
  <si>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</si>
  <si>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</si>
  <si>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</si>
  <si>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</si>
  <si>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</si>
  <si>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</si>
  <si>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</si>
  <si>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</si>
  <si>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</si>
  <si>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</si>
  <si>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</si>
  <si>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</si>
  <si>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</si>
  <si>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</si>
  <si>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</si>
  <si>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</si>
  <si>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</si>
  <si>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</si>
  <si>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</si>
  <si>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</si>
  <si>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</si>
  <si>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</si>
  <si>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</si>
  <si>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</si>
  <si>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</si>
  <si>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</si>
  <si>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</si>
  <si>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</si>
  <si>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</si>
  <si>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</si>
  <si>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182 10102170010000110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</si>
  <si>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</si>
  <si>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182 10102170011000110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</si>
  <si>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</si>
  <si>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</si>
  <si>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</si>
  <si>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</si>
  <si>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</si>
  <si>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</si>
  <si>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</si>
  <si>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</si>
  <si>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</si>
  <si>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</si>
  <si>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</si>
  <si>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</si>
  <si>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</si>
  <si>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</si>
  <si>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</si>
  <si>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</si>
  <si>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</si>
  <si>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</si>
  <si>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</si>
  <si>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</si>
  <si>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</si>
  <si>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</si>
  <si>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</si>
  <si>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</si>
  <si>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</si>
  <si>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</si>
  <si>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</si>
  <si>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</si>
  <si>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</si>
  <si>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</si>
  <si>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</si>
  <si>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</si>
  <si>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</si>
  <si>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</si>
  <si>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</si>
  <si>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</si>
  <si>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</si>
  <si>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</si>
  <si>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</si>
  <si>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</si>
  <si>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</si>
  <si>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</si>
  <si>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</si>
  <si>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</si>
  <si>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</si>
  <si>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</si>
  <si>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</si>
  <si>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</si>
  <si>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</si>
  <si>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</si>
  <si>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</si>
  <si>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</si>
  <si>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</si>
  <si>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</si>
  <si>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</si>
  <si>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001 11105013130001120</t>
  </si>
  <si>
    <t>012 11105013130002120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</si>
  <si>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</si>
  <si>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</si>
  <si>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</si>
  <si>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012 11105025130000120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</si>
  <si>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</si>
  <si>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012 11105030000000120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</si>
  <si>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</si>
  <si>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012 11105035130000120</t>
  </si>
  <si>
    <t>012 11105035130005120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</si>
  <si>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</si>
  <si>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012 11105070000000120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</si>
  <si>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</si>
  <si>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012 11105075130000120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</si>
  <si>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</si>
  <si>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</si>
  <si>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</si>
  <si>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</si>
  <si>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</si>
  <si>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012 11109045130000120</t>
  </si>
  <si>
    <t>012 11109045130001120</t>
  </si>
  <si>
    <t>012 11109045130002120</t>
  </si>
  <si>
    <t>ДОХОДЫ ОТ ОКАЗАНИЯ ПЛАТНЫХ УСЛУГ И КОМПЕНСАЦИИ ЗАТРАТ ГОСУДАРСТВА</t>
  </si>
  <si>
    <t>012 11300000000000000</t>
  </si>
  <si>
    <t>Доходы от оказания платных услуг (работ)</t>
  </si>
  <si>
    <t>012 11301000000000130</t>
  </si>
  <si>
    <t>Прочие доходы от оказания платных услуг (работ)</t>
  </si>
  <si>
    <t>012 11301990000000130</t>
  </si>
  <si>
    <t>Прочие доходы от оказания платных услуг (работ) получателями средств бюджетов городских поселений</t>
  </si>
  <si>
    <t>012 11301995130000130</t>
  </si>
  <si>
    <t>012 11301995130003130</t>
  </si>
  <si>
    <t>012 11301995130004130</t>
  </si>
  <si>
    <t>012 11301995130005130</t>
  </si>
  <si>
    <t>Доходы от компенсации затрат государства</t>
  </si>
  <si>
    <t>012 11302000000000130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</si>
  <si>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</si>
  <si>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</si>
  <si>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</si>
  <si>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012 11302065130000130</t>
  </si>
  <si>
    <t>012 11302065130001130</t>
  </si>
  <si>
    <t>012 11302065130005130</t>
  </si>
  <si>
    <t>Прочие доходы от компенсации затрат государства</t>
  </si>
  <si>
    <t>012 11302990000000130</t>
  </si>
  <si>
    <t>Прочие доходы от компенсации затрат бюджетов городских поселений</t>
  </si>
  <si>
    <t>012 11302995130000130</t>
  </si>
  <si>
    <t>012 11302995130001130</t>
  </si>
  <si>
    <t>ДОХОДЫ ОТ ПРОДАЖИ МАТЕРИАЛЬНЫХ И НЕМАТЕРИАЛЬНЫХ АКТИВОВ</t>
  </si>
  <si>
    <t>012 11400000000000000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</si>
  <si>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</si>
  <si>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</si>
  <si>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</si>
  <si>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</si>
  <si>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</si>
  <si>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012 11402053130000410</t>
  </si>
  <si>
    <t>Доходы от продажи земельных участков, находящихся в государственной и муниципальной собственности</t>
  </si>
  <si>
    <t>012 11406000000000430</t>
  </si>
  <si>
    <t>Доходы от продажи земельных участков, государственная собственность на которые не разграничена</t>
  </si>
  <si>
    <t>012 11406010000000430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</si>
  <si>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</si>
  <si>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012 11406013130000430</t>
  </si>
  <si>
    <t>012 11406013130001430</t>
  </si>
  <si>
    <t>ШТРАФЫ, САНКЦИИ, ВОЗМЕЩЕНИЕ УЩЕРБА</t>
  </si>
  <si>
    <t>012 11600000000000000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</si>
  <si>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</si>
  <si>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</si>
  <si>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</si>
  <si>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</si>
  <si>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</si>
  <si>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012 11607010130000140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</si>
  <si>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</si>
  <si>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</si>
  <si>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</si>
  <si>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012 11607090130000140</t>
  </si>
  <si>
    <t>ПРОЧИЕ НЕНАЛОГОВЫЕ ДОХОДЫ</t>
  </si>
  <si>
    <t>012 11700000000000000</t>
  </si>
  <si>
    <t>Невыясненные поступления</t>
  </si>
  <si>
    <t>012 11701000000000180</t>
  </si>
  <si>
    <t>Невыясненные поступления, зачисляемые в бюджеты городских поселений</t>
  </si>
  <si>
    <t>012 11701050130000180</t>
  </si>
  <si>
    <t>БЕЗВОЗМЕЗДНЫЕ ПОСТУПЛЕНИЯ</t>
  </si>
  <si>
    <t>012 20000000000000000</t>
  </si>
  <si>
    <t>БЕЗВОЗМЕЗДНЫЕ ПОСТУПЛЕНИЯ ОТ ДРУГИХ БЮДЖЕТОВ БЮДЖЕТНОЙ СИСТЕМЫ РОССИЙСКОЙ ФЕДЕРАЦИИ</t>
  </si>
  <si>
    <t>012 20200000000000000</t>
  </si>
  <si>
    <t>Дотации бюджетам бюджетной системы Российской Федерации</t>
  </si>
  <si>
    <t>012 20210000000000150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</si>
  <si>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</si>
  <si>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012 20216001000000150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</si>
  <si>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</si>
  <si>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012 20216001130000150</t>
  </si>
  <si>
    <t>Субсидии бюджетам бюджетной системы Российской Федерации (межбюджетные субсидии)</t>
  </si>
  <si>
    <t>012 20220000000000150</t>
  </si>
  <si>
    <t>Субсидии бюджетам на реализацию программ формирования современной городской среды</t>
  </si>
  <si>
    <t>012 20225555000000150</t>
  </si>
  <si>
    <t>Субсидии бюджетам городских поселений на реализацию программ формирования современной городской среды</t>
  </si>
  <si>
    <t>012 20225555130000150</t>
  </si>
  <si>
    <t>Прочие субсидии</t>
  </si>
  <si>
    <t>012 20229999000000150</t>
  </si>
  <si>
    <t>Прочие субсидии бюджетам городских поселений</t>
  </si>
  <si>
    <t>012 20229999130000150</t>
  </si>
  <si>
    <t>Субвенции бюджетам бюджетной системы Российской Федерации</t>
  </si>
  <si>
    <t>012 20230000000000150</t>
  </si>
  <si>
    <t>Субвенции местным бюджетам на выполнение передаваемых полномочий субъектов Российской Федерации</t>
  </si>
  <si>
    <t>012 20230024000000150</t>
  </si>
  <si>
    <t>Субвенции бюджетам городских поселений на выполнение передаваемых полномочий субъектов Российской Федерации</t>
  </si>
  <si>
    <t>012 20230024130000150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</si>
  <si>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</si>
  <si>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012 20235118000000150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</si>
  <si>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</si>
  <si>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012 20235118130000150</t>
  </si>
  <si>
    <t>Иные межбюджетные трансферты</t>
  </si>
  <si>
    <t>012 20240000000000150</t>
  </si>
  <si>
    <t>Прочие межбюджетные трансферты, передаваемые бюджетам</t>
  </si>
  <si>
    <t>012 20249999000000150</t>
  </si>
  <si>
    <t>Прочие межбюджетные трансферты, передаваемые бюджетам городских поселений</t>
  </si>
  <si>
    <t>012 20249999130000150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</si>
  <si>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</si>
  <si>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012 20249999130017150</t>
  </si>
  <si>
    <t>Прочие межбюджетные трансферты, передаваемые бюджетам городских поселений на осуществление мероприятий по развитию и поддержанию в готовности систем управления мероприятиями гражданской обороны и оповещения населения</t>
  </si>
  <si>
    <t>012 20249999130109150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</si>
  <si>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</si>
  <si>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012 20249999130748150</t>
  </si>
  <si>
    <t>ПРОЧИЕ БЕЗВОЗМЕЗДНЫЕ ПОСТУПЛЕНИЯ</t>
  </si>
  <si>
    <t>012 20700000000000000</t>
  </si>
  <si>
    <t>Прочие безвозмездные поступления в бюджеты городских поселений</t>
  </si>
  <si>
    <t>012 20705000130000150</t>
  </si>
  <si>
    <t>012 20705030130000150</t>
  </si>
  <si>
    <t>ВОЗВРАТ ОСТАТКОВ СУБСИДИЙ, СУБВЕНЦИЙ И ИНЫХ МЕЖБЮДЖЕТНЫХ ТРАНСФЕРТОВ, ИМЕЮЩИХ ЦЕЛЕВОЕ НАЗНАЧЕНИЕ, ПРОШЛЫХ ЛЕТ</t>
  </si>
  <si>
    <t>012 21900000000000000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</si>
  <si>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</si>
  <si>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012 21900000130000150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</si>
  <si>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</si>
  <si>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012 21960010130000150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</si>
  <si>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</si>
  <si>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</si>
  <si>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</si>
  <si>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</si>
  <si>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</si>
  <si>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</si>
  <si>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</si>
  <si>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</si>
  <si>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</si>
  <si>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 xml:space="preserve">002 0000 0000000000 000 </t>
  </si>
  <si>
    <t>ОБЩЕГОСУДАРСТВЕННЫЕ ВОПРОСЫ</t>
  </si>
  <si>
    <t xml:space="preserve">002 0100 0000000000 000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</si>
  <si>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</si>
  <si>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002 0103 0000000000 000 </t>
  </si>
  <si>
    <t>Обеспечение деятельности органов местного самоуправления поселения</t>
  </si>
  <si>
    <t xml:space="preserve">002 0103 П100000000 000 </t>
  </si>
  <si>
    <t>Прочая закупка товаров, работ и услуг</t>
  </si>
  <si>
    <t xml:space="preserve">002 0103 П110100150 244 </t>
  </si>
  <si>
    <t>Премии и гранты</t>
  </si>
  <si>
    <t xml:space="preserve">002 0103 П110100190 350 </t>
  </si>
  <si>
    <t>Уплата иных платежей</t>
  </si>
  <si>
    <t xml:space="preserve">002 0103 П110100190 853 </t>
  </si>
  <si>
    <t xml:space="preserve">002 0103 П1101П7010 540 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</si>
  <si>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</si>
  <si>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 xml:space="preserve">012 0000 0000000000 000 </t>
  </si>
  <si>
    <t xml:space="preserve">012 0100 0000000000 000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</si>
  <si>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</si>
  <si>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012 0104 0000000000 000 </t>
  </si>
  <si>
    <t>Муниципальная программа "Безопасность в Пикалевском городском поселении"</t>
  </si>
  <si>
    <t xml:space="preserve">012 0104 2400000000 000 </t>
  </si>
  <si>
    <t>Фонд оплаты труда государственных (муниципальных) органов</t>
  </si>
  <si>
    <t xml:space="preserve">012 0104 2440271330 121 </t>
  </si>
  <si>
    <t>Иные выплаты персоналу государственных (муниципальных) органов, за исключением фонда оплаты труда</t>
  </si>
  <si>
    <t xml:space="preserve">012 0104 2440271330 122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</si>
  <si>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</si>
  <si>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012 0104 2440271330 129 </t>
  </si>
  <si>
    <t xml:space="preserve">012 0104 2440271330 244 </t>
  </si>
  <si>
    <t xml:space="preserve">012 0104 2440271340 244 </t>
  </si>
  <si>
    <t>Муниципальная программа "Обеспечение устойчивого общественного развития Пикалевского городского поселения"</t>
  </si>
  <si>
    <t xml:space="preserve">012 0104 2600000000 000 </t>
  </si>
  <si>
    <t xml:space="preserve">012 0104 2640100150 121 </t>
  </si>
  <si>
    <t xml:space="preserve">012 0104 2640100150 122 </t>
  </si>
  <si>
    <t xml:space="preserve">012 0104 2640100150 129 </t>
  </si>
  <si>
    <t xml:space="preserve">012 0104 2640200150 121 </t>
  </si>
  <si>
    <t xml:space="preserve">012 0104 2640200150 122 </t>
  </si>
  <si>
    <t xml:space="preserve">012 0104 2640200150 129 </t>
  </si>
  <si>
    <t xml:space="preserve">012 0104 2640200150 244 </t>
  </si>
  <si>
    <t xml:space="preserve">012 0104 2640200150 853 </t>
  </si>
  <si>
    <t xml:space="preserve">012 0104 26407П7040 540 </t>
  </si>
  <si>
    <t>Резервные фонды</t>
  </si>
  <si>
    <t xml:space="preserve">012 0111 0000000000 000 </t>
  </si>
  <si>
    <t xml:space="preserve">012 0111 П100000000 000 </t>
  </si>
  <si>
    <t>Резервные средства</t>
  </si>
  <si>
    <t xml:space="preserve">012 0111 П140111110 870 </t>
  </si>
  <si>
    <t>Другие общегосударственные вопросы</t>
  </si>
  <si>
    <t xml:space="preserve">012 0113 0000000000 000 </t>
  </si>
  <si>
    <t>Муниципальная программа "Управление и распоряжение имуществом и градостроительная деятельность Пикалевского городского поселения"</t>
  </si>
  <si>
    <t xml:space="preserve">012 0113 2200000000 000 </t>
  </si>
  <si>
    <t xml:space="preserve">012 0113 2240111030 244 </t>
  </si>
  <si>
    <t>Закупка энергетических ресурсов</t>
  </si>
  <si>
    <t xml:space="preserve">012 0113 2240111030 247 </t>
  </si>
  <si>
    <t>Уплата прочих налогов, сборов</t>
  </si>
  <si>
    <t xml:space="preserve">012 0113 2240111030 852 </t>
  </si>
  <si>
    <t xml:space="preserve">012 0113 2240111340 244 </t>
  </si>
  <si>
    <t xml:space="preserve">012 0113 22401Б0408 244 </t>
  </si>
  <si>
    <t xml:space="preserve">012 0113 22401Б0408 247 </t>
  </si>
  <si>
    <t xml:space="preserve">012 0113 2600000000 000 </t>
  </si>
  <si>
    <t>Фонд оплаты труда учреждений</t>
  </si>
  <si>
    <t xml:space="preserve">012 0113 2640400160 111 </t>
  </si>
  <si>
    <t>Иные выплаты персоналу учреждений, за исключением фонда оплаты труда</t>
  </si>
  <si>
    <t xml:space="preserve">012 0113 2640400160 112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</si>
  <si>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</si>
  <si>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012 0113 2640400160 119 </t>
  </si>
  <si>
    <t xml:space="preserve">012 0113 2640400160 244 </t>
  </si>
  <si>
    <t xml:space="preserve">012 0113 2640400160 247 </t>
  </si>
  <si>
    <t>Уплата налога на имущество организаций и земельного налога</t>
  </si>
  <si>
    <t xml:space="preserve">012 0113 2640400160 851 </t>
  </si>
  <si>
    <t>Исполнение судебных актов Российской Федерации и мировых соглашений по возмещению причиненного вреда</t>
  </si>
  <si>
    <t xml:space="preserve">012 0113 2640410650 831 </t>
  </si>
  <si>
    <t xml:space="preserve">012 0113 2640413030 853 </t>
  </si>
  <si>
    <t>Субсидии (гранты в форме субсидий), не подлежащие казначейскому сопровождению</t>
  </si>
  <si>
    <t xml:space="preserve">012 0113 2640512010 633 </t>
  </si>
  <si>
    <t>НАЦИОНАЛЬНАЯ ОБОРОНА</t>
  </si>
  <si>
    <t xml:space="preserve">012 0200 0000000000 000 </t>
  </si>
  <si>
    <t>Мобилизационная и вневойсковая подготовка</t>
  </si>
  <si>
    <t xml:space="preserve">012 0203 0000000000 000 </t>
  </si>
  <si>
    <t xml:space="preserve">012 0203 2400000000 000 </t>
  </si>
  <si>
    <t xml:space="preserve">012 0203 2440113620 244 </t>
  </si>
  <si>
    <t xml:space="preserve">012 0203 2440251180 121 </t>
  </si>
  <si>
    <t xml:space="preserve">012 0203 2440251180 129 </t>
  </si>
  <si>
    <t xml:space="preserve">012 0203 2440251180 244 </t>
  </si>
  <si>
    <t>НАЦИОНАЛЬНАЯ БЕЗОПАСНОСТЬ И ПРАВООХРАНИТЕЛЬНАЯ ДЕЯТЕЛЬНОСТЬ</t>
  </si>
  <si>
    <t xml:space="preserve">012 0300 0000000000 000 </t>
  </si>
  <si>
    <t>Гражданская оборона</t>
  </si>
  <si>
    <t xml:space="preserve">012 0309 0000000000 000 </t>
  </si>
  <si>
    <t xml:space="preserve">012 0309 2400000000 000 </t>
  </si>
  <si>
    <t xml:space="preserve">012 0309 2440111040 244 </t>
  </si>
  <si>
    <t xml:space="preserve">012 0309 24401Б3101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</si>
  <si>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</si>
  <si>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012 0310 0000000000 000 </t>
  </si>
  <si>
    <t xml:space="preserve">012 0310 2400000000 000 </t>
  </si>
  <si>
    <t xml:space="preserve">012 0310 2440114654 244 </t>
  </si>
  <si>
    <t xml:space="preserve">012 0310 24401П7080 540 </t>
  </si>
  <si>
    <t>Другие вопросы в области национальной безопасности и правоохранительной деятельности</t>
  </si>
  <si>
    <t xml:space="preserve">012 0314 0000000000 000 </t>
  </si>
  <si>
    <t xml:space="preserve">012 0314 2400000000 000 </t>
  </si>
  <si>
    <t xml:space="preserve">012 0314 2440111070 111 </t>
  </si>
  <si>
    <t xml:space="preserve">012 0314 2440111070 119 </t>
  </si>
  <si>
    <t xml:space="preserve">012 0314 2440111070 244 </t>
  </si>
  <si>
    <t xml:space="preserve">012 0314 2440111460 244 </t>
  </si>
  <si>
    <t>Иные выплаты государственных (муниципальных) органов привлекаемым лицам</t>
  </si>
  <si>
    <t xml:space="preserve">012 0314 2440118040 123 </t>
  </si>
  <si>
    <t>НАЦИОНАЛЬНАЯ ЭКОНОМИКА</t>
  </si>
  <si>
    <t xml:space="preserve">012 0400 0000000000 000 </t>
  </si>
  <si>
    <t>Транспорт</t>
  </si>
  <si>
    <t xml:space="preserve">012 0408 0000000000 000 </t>
  </si>
  <si>
    <t>Муниципальная программа "Обеспечение устойчивого функционирования коммунальной, инженерной, транспортной инфраструктуры и благоустройство территории Пикалевского городского поселения"</t>
  </si>
  <si>
    <t xml:space="preserve">012 0408 2300000000 000 </t>
  </si>
  <si>
    <t xml:space="preserve">012 0408 2340114140 244 </t>
  </si>
  <si>
    <t>Дорожное хозяйство (дорожные фонды)</t>
  </si>
  <si>
    <t xml:space="preserve">012 0409 0000000000 000 </t>
  </si>
  <si>
    <t xml:space="preserve">012 0409 2300000000 000 </t>
  </si>
  <si>
    <t xml:space="preserve">012 0409 234029Д010 244 </t>
  </si>
  <si>
    <t xml:space="preserve">012 0409 234029Д812 244 </t>
  </si>
  <si>
    <t xml:space="preserve">012 0409 234039Д040 244 </t>
  </si>
  <si>
    <t xml:space="preserve">012 0409 2340411150 244 </t>
  </si>
  <si>
    <t xml:space="preserve">012 0409 23405S5130 244 </t>
  </si>
  <si>
    <t xml:space="preserve">012 0409 23704SД160 244 </t>
  </si>
  <si>
    <t>Другие вопросы в области национальной экономики</t>
  </si>
  <si>
    <t xml:space="preserve">012 0412 0000000000 000 </t>
  </si>
  <si>
    <t xml:space="preserve">012 0412 2200000000 000 </t>
  </si>
  <si>
    <t xml:space="preserve">012 0412 22401Б0110 244 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</si>
  <si>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</si>
  <si>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 xml:space="preserve">012 0412 2700000000 000 </t>
  </si>
  <si>
    <t>Субсидии на возмещение недополученных доходов и (или) возмещение фактически понесенных затрат</t>
  </si>
  <si>
    <t xml:space="preserve">012 0412 27401S4240 631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</si>
  <si>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</si>
  <si>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012 0412 27402S4250 811 </t>
  </si>
  <si>
    <t>ЖИЛИЩНО-КОММУНАЛЬНОЕ ХОЗЯЙСТВО</t>
  </si>
  <si>
    <t xml:space="preserve">012 0500 0000000000 000 </t>
  </si>
  <si>
    <t>Жилищное хозяйство</t>
  </si>
  <si>
    <t xml:space="preserve">012 0501 0000000000 000 </t>
  </si>
  <si>
    <t xml:space="preserve">012 0501 2200000000 000 </t>
  </si>
  <si>
    <t xml:space="preserve">012 0501 2240111350 244 </t>
  </si>
  <si>
    <t xml:space="preserve">012 0501 2240311360 244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</si>
  <si>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</si>
  <si>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012 0501 22701S7484 412 </t>
  </si>
  <si>
    <t xml:space="preserve">012 0501 22701S7484 853 </t>
  </si>
  <si>
    <t>Коммунальное хозяйство</t>
  </si>
  <si>
    <t xml:space="preserve">012 0502 0000000000 000 </t>
  </si>
  <si>
    <t xml:space="preserve">012 0502 2300000000 000 </t>
  </si>
  <si>
    <t xml:space="preserve">012 0502 2340614740 244 </t>
  </si>
  <si>
    <t xml:space="preserve">012 0502 23703SТ160 244 </t>
  </si>
  <si>
    <t>Благоустройство</t>
  </si>
  <si>
    <t xml:space="preserve">012 0503 0000000000 000 </t>
  </si>
  <si>
    <t xml:space="preserve">012 0503 2300000000 000 </t>
  </si>
  <si>
    <t xml:space="preserve">012 0503 2340411120 244 </t>
  </si>
  <si>
    <t xml:space="preserve">012 0503 2340411140 244 </t>
  </si>
  <si>
    <t xml:space="preserve">012 0503 2340411150 111 </t>
  </si>
  <si>
    <t xml:space="preserve">012 0503 2340411150 112 </t>
  </si>
  <si>
    <t xml:space="preserve">012 0503 2340411150 119 </t>
  </si>
  <si>
    <t xml:space="preserve">012 0503 2340411150 244 </t>
  </si>
  <si>
    <t xml:space="preserve">012 0503 2340411150 853 </t>
  </si>
  <si>
    <t xml:space="preserve">012 0503 2340416100 247 </t>
  </si>
  <si>
    <t xml:space="preserve">012 0503 2340416300 244 </t>
  </si>
  <si>
    <t xml:space="preserve">012 0503 2340416500 244 </t>
  </si>
  <si>
    <t xml:space="preserve">012 0503 23404Б7480 244 </t>
  </si>
  <si>
    <t xml:space="preserve">012 0503 23702S4310 244 </t>
  </si>
  <si>
    <t>Муниципальная программа "Формирование комфортной городской среды в Пикалевском городском поселении"</t>
  </si>
  <si>
    <t xml:space="preserve">012 0503 2500000000 000 </t>
  </si>
  <si>
    <t xml:space="preserve">012 0503 252И455550 244 </t>
  </si>
  <si>
    <t xml:space="preserve">012 0503 2540111430 244 </t>
  </si>
  <si>
    <t xml:space="preserve">012 0503 25701S4750 244 </t>
  </si>
  <si>
    <t>ОБРАЗОВАНИЕ</t>
  </si>
  <si>
    <t xml:space="preserve">012 0700 0000000000 000 </t>
  </si>
  <si>
    <t>Профессиональная подготовка, переподготовка и повышение квалификации</t>
  </si>
  <si>
    <t xml:space="preserve">012 0705 0000000000 000 </t>
  </si>
  <si>
    <t xml:space="preserve">012 0705 2600000000 000 </t>
  </si>
  <si>
    <t xml:space="preserve">012 0705 2640413080 244 </t>
  </si>
  <si>
    <t>Молодежная политика</t>
  </si>
  <si>
    <t xml:space="preserve">012 0707 0000000000 000 </t>
  </si>
  <si>
    <t>Муниципальная программа "Культура, физическая культура, спорт, молодежная политика в Пикалевском городском поселении"</t>
  </si>
  <si>
    <t xml:space="preserve">012 0707 2100000000 000 </t>
  </si>
  <si>
    <t xml:space="preserve">012 0707 2140301190 111 </t>
  </si>
  <si>
    <t xml:space="preserve">012 0707 2140301190 119 </t>
  </si>
  <si>
    <t>Субсидии бюджетным учреждениям на иные цели</t>
  </si>
  <si>
    <t xml:space="preserve">012 0707 2140301190 612 </t>
  </si>
  <si>
    <t xml:space="preserve">012 0707 21403S4330 612 </t>
  </si>
  <si>
    <t>КУЛЬТУРА, КИНЕМАТОГРАФИЯ</t>
  </si>
  <si>
    <t xml:space="preserve">012 0800 0000000000 000 </t>
  </si>
  <si>
    <t>Культура</t>
  </si>
  <si>
    <t xml:space="preserve">012 0801 0000000000 000 </t>
  </si>
  <si>
    <t xml:space="preserve">012 0801 2100000000 000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</si>
  <si>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</si>
  <si>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012 0801 2140100160 611 </t>
  </si>
  <si>
    <t xml:space="preserve">012 0801 2140100170 631 </t>
  </si>
  <si>
    <t xml:space="preserve">012 0801 21401S0360 611 </t>
  </si>
  <si>
    <t xml:space="preserve">012 0801 21401S0930 612 </t>
  </si>
  <si>
    <t xml:space="preserve">012 0801 21401S4840 612 </t>
  </si>
  <si>
    <t>СОЦИАЛЬНАЯ ПОЛИТИКА</t>
  </si>
  <si>
    <t xml:space="preserve">012 1000 0000000000 000 </t>
  </si>
  <si>
    <t>Пенсионное обеспечение</t>
  </si>
  <si>
    <t xml:space="preserve">012 1001 0000000000 000 </t>
  </si>
  <si>
    <t xml:space="preserve">012 1001 2600000000 000 </t>
  </si>
  <si>
    <t>Иные пенсии, социальные доплаты к пенсиям</t>
  </si>
  <si>
    <t xml:space="preserve">012 1001 2640614910 312 </t>
  </si>
  <si>
    <t>Социальное обеспечение населения</t>
  </si>
  <si>
    <t xml:space="preserve">012 1003 0000000000 000 </t>
  </si>
  <si>
    <t xml:space="preserve">012 1003 2600000000 000 </t>
  </si>
  <si>
    <t>Пособия, компенсации, меры социальной поддержки по публичным нормативным обязательствам</t>
  </si>
  <si>
    <t xml:space="preserve">012 1003 2640615860 313 </t>
  </si>
  <si>
    <t>Другие вопросы в области социальной политики</t>
  </si>
  <si>
    <t xml:space="preserve">012 1006 0000000000 000 </t>
  </si>
  <si>
    <t xml:space="preserve">012 1006 2600000000 000 </t>
  </si>
  <si>
    <t xml:space="preserve">012 1006 2640410060 633 </t>
  </si>
  <si>
    <t>ФИЗИЧЕСКАЯ КУЛЬТУРА И СПОРТ</t>
  </si>
  <si>
    <t xml:space="preserve">012 1100 0000000000 000 </t>
  </si>
  <si>
    <t>Физическая культура</t>
  </si>
  <si>
    <t xml:space="preserve">012 1101 0000000000 000 </t>
  </si>
  <si>
    <t xml:space="preserve">012 1101 2100000000 000 </t>
  </si>
  <si>
    <t xml:space="preserve">012 1101 2140200160 611 </t>
  </si>
  <si>
    <t>Бюджетные инвестиции в объекты капитального строительства государственной (муниципальной) собственности</t>
  </si>
  <si>
    <t xml:space="preserve">012 1101 2140210111 414 </t>
  </si>
  <si>
    <t xml:space="preserve">012 1101 21402S0930 612 </t>
  </si>
  <si>
    <t xml:space="preserve">012 1101 21402S4840 612 </t>
  </si>
  <si>
    <t>ОБСЛУЖИВАНИЕ ГОСУДАРСТВЕННОГО И МУНИЦИПАЛЬНОГО ДОЛГА</t>
  </si>
  <si>
    <t xml:space="preserve">012 1300 0000000000 000 </t>
  </si>
  <si>
    <t>Обслуживание государственного внутреннего и муниципального долга</t>
  </si>
  <si>
    <t xml:space="preserve">012 1301 0000000000 000 </t>
  </si>
  <si>
    <t xml:space="preserve">012 1301 2600000000 000 </t>
  </si>
  <si>
    <t>Обслуживание муниципального долга</t>
  </si>
  <si>
    <t xml:space="preserve">012 1301 2640713010 730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</si>
  <si>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</si>
  <si>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</si>
  <si>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</si>
  <si>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</si>
  <si>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</si>
  <si>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</si>
  <si>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</si>
  <si>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</si>
  <si>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</si>
  <si>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</si>
  <si>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</si>
  <si>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</si>
  <si>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</si>
  <si>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</si>
  <si>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</si>
  <si>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</si>
  <si>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</si>
  <si>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</si>
  <si>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</si>
  <si>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</si>
  <si>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</si>
  <si>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</si>
  <si>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</si>
  <si>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</si>
  <si>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</si>
  <si>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</si>
  <si>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</si>
  <si>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</si>
  <si>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                 3. Источники финансирования дефицита бюджета</t>
  </si>
  <si>
    <t xml:space="preserve">  Кредиты кредитных организаций в валюте Российской Федерации</t>
  </si>
  <si>
    <t>000 01 02 00 00 00 0000 000</t>
  </si>
  <si>
    <t xml:space="preserve">  Привлечение кредитов от кредитных организаций в валюте Российской Федерации</t>
  </si>
  <si>
    <t>000 01 02 00 00 00 0000 700</t>
  </si>
  <si>
    <t xml:space="preserve">  Привлечение городскими поселениями кредитов от кредитных организаций в валюте Российской Федерации</t>
  </si>
  <si>
    <t>012 01 02 00 00 13 0000 710</t>
  </si>
  <si>
    <t xml:space="preserve">  Погашение кредитов, предоставленных кредитными организациями в валюте Российской Федерации</t>
  </si>
  <si>
    <t>000 01 02 00 00 00 0000 800</t>
  </si>
  <si>
    <t xml:space="preserve">  Погашение городскими поселениями кредитов от кредитных организаций в валюте Российской Федерации</t>
  </si>
  <si>
    <t>012 01 02 00 00 13 0000 810</t>
  </si>
  <si>
    <t xml:space="preserve">  Иные источники внутреннего финансирования дефицитов бюджетов</t>
  </si>
  <si>
    <t>000 01 06 00 00 00 0000 000</t>
  </si>
  <si>
    <t xml:space="preserve">  Прочие бюджетные кредиты (ссуды), предоставленные внутри страны</t>
  </si>
  <si>
    <t>000 01 06 08 00 00 0000 000</t>
  </si>
  <si>
    <t xml:space="preserve">  Возврат прочих бюджетных кредитов (ссуд), предоставленных внутри страны</t>
  </si>
  <si>
    <t>000 01 06 08 00 00 0000 600</t>
  </si>
  <si>
    <t xml:space="preserve">  Возврат прочих бюджетных кредитов (ссуд), предоставленных бюджетами городских поселений внутри страны</t>
  </si>
  <si>
    <t>012 01 06 08 00 13 0000 640</t>
  </si>
  <si>
    <t xml:space="preserve"> 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</si>
  <si>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</si>
  <si>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</si>
  <si>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</si>
  <si>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</si>
  <si>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</si>
  <si>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</si>
  <si>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</si>
  <si>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</si>
  <si>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012 01 05 02 01 13 0000 510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</si>
  <si>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</si>
  <si>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</si>
  <si>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</si>
  <si>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</si>
  <si>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</si>
  <si>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</si>
  <si>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</si>
  <si>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012 01 05 02 01 13 0000 610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</si>
</sst>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_ ;\-#,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color rgb="FF000000"/>
      <name val="Times New Roman"/>
    </font>
    <font>
      <sz val="8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62">
    <xf numFmtId="0" fontId="0" fillId="0" borderId="0"/>
    <xf numFmtId="0" fontId="5" fillId="0" borderId="0">
      <alignment horizontal="center"/>
    </xf>
    <xf numFmtId="0" fontId="6" fillId="0" borderId="44">
      <alignment horizontal="left"/>
    </xf>
    <xf numFmtId="49" fontId="6" fillId="0" borderId="44">
      <alignment horizontal="left"/>
    </xf>
    <xf numFmtId="0" fontId="6" fillId="0" borderId="44">
      <alignment horizontal="center" shrinkToFit="1"/>
    </xf>
    <xf numFmtId="49" fontId="6" fillId="0" borderId="44">
      <alignment horizontal="center" vertical="center" shrinkToFit="1"/>
    </xf>
    <xf numFmtId="49" fontId="7" fillId="0" borderId="44">
      <alignment shrinkToFit="1"/>
    </xf>
    <xf numFmtId="49" fontId="6" fillId="0" borderId="44">
      <alignment horizontal="right"/>
    </xf>
    <xf numFmtId="0" fontId="6" fillId="0" borderId="45">
      <alignment horizontal="center" vertical="top" wrapText="1"/>
    </xf>
    <xf numFmtId="0" fontId="6" fillId="0" borderId="45">
      <alignment horizontal="center" vertical="center"/>
    </xf>
    <xf numFmtId="0" fontId="6" fillId="0" borderId="46">
      <alignment horizontal="center" vertical="center"/>
    </xf>
    <xf numFmtId="0" fontId="6" fillId="0" borderId="46">
      <alignment horizontal="center" vertical="center" shrinkToFit="1"/>
    </xf>
    <xf numFmtId="49" fontId="6" fillId="0" borderId="46">
      <alignment horizontal="center" vertical="center" shrinkToFit="1"/>
    </xf>
    <xf numFmtId="0" fontId="6" fillId="0" borderId="47">
      <alignment horizontal="left" wrapText="1"/>
    </xf>
    <xf numFmtId="0" fontId="6" fillId="0" borderId="48">
      <alignment horizontal="center" vertical="center" shrinkToFit="1"/>
    </xf>
    <xf numFmtId="49" fontId="6" fillId="0" borderId="49">
      <alignment horizontal="center" vertical="center"/>
    </xf>
    <xf numFmtId="4" fontId="6" fillId="0" borderId="49">
      <alignment horizontal="right" shrinkToFit="1"/>
    </xf>
    <xf numFmtId="4" fontId="6" fillId="0" borderId="50">
      <alignment horizontal="right" shrinkToFit="1"/>
    </xf>
    <xf numFmtId="0" fontId="6" fillId="0" borderId="51">
      <alignment horizontal="left" wrapText="1" indent="2"/>
    </xf>
    <xf numFmtId="0" fontId="6" fillId="0" borderId="52">
      <alignment horizontal="center" vertical="center" shrinkToFit="1"/>
    </xf>
    <xf numFmtId="49" fontId="6" fillId="0" borderId="45">
      <alignment horizontal="center" vertical="center"/>
    </xf>
    <xf numFmtId="166" fontId="6" fillId="0" borderId="45">
      <alignment horizontal="right" vertical="center" shrinkToFit="1"/>
    </xf>
    <xf numFmtId="166" fontId="6" fillId="0" borderId="47">
      <alignment horizontal="right" vertical="center" shrinkToFit="1"/>
    </xf>
    <xf numFmtId="0" fontId="6" fillId="0" borderId="53">
      <alignment horizontal="left" wrapText="1"/>
    </xf>
    <xf numFmtId="4" fontId="6" fillId="0" borderId="45">
      <alignment horizontal="right" shrinkToFit="1"/>
    </xf>
    <xf numFmtId="4" fontId="6" fillId="0" borderId="47">
      <alignment horizontal="right" shrinkToFit="1"/>
    </xf>
    <xf numFmtId="0" fontId="6" fillId="0" borderId="54">
      <alignment horizontal="left" wrapText="1" indent="2"/>
    </xf>
    <xf numFmtId="0" fontId="6" fillId="0" borderId="55">
      <alignment horizontal="left" wrapText="1"/>
    </xf>
    <xf numFmtId="0" fontId="6" fillId="0" borderId="47">
      <alignment wrapText="1"/>
    </xf>
    <xf numFmtId="0" fontId="6" fillId="0" borderId="47"/>
    <xf numFmtId="0" fontId="6" fillId="2" borderId="47">
      <alignment wrapText="1"/>
    </xf>
    <xf numFmtId="0" fontId="6" fillId="2" borderId="55">
      <alignment horizontal="left" wrapText="1"/>
    </xf>
    <xf numFmtId="49" fontId="6" fillId="0" borderId="47">
      <alignment horizontal="center" shrinkToFit="1"/>
    </xf>
    <xf numFmtId="49" fontId="6" fillId="0" borderId="45">
      <alignment horizontal="center" vertical="center" shrinkToFit="1"/>
    </xf>
    <xf numFmtId="0" fontId="7" fillId="0" borderId="56">
      <alignment horizontal="left"/>
    </xf>
    <xf numFmtId="0" fontId="7" fillId="0" borderId="57">
      <alignment horizontal="left" wrapText="1"/>
    </xf>
    <xf numFmtId="0" fontId="7" fillId="0" borderId="57">
      <alignment horizontal="left"/>
    </xf>
    <xf numFmtId="0" fontId="6" fillId="0" borderId="57"/>
    <xf numFmtId="49" fontId="7" fillId="0" borderId="57"/>
    <xf numFmtId="0" fontId="7" fillId="0" borderId="0">
      <alignment horizontal="left"/>
    </xf>
    <xf numFmtId="0" fontId="7" fillId="0" borderId="0">
      <alignment horizontal="left" wrapText="1"/>
    </xf>
    <xf numFmtId="0" fontId="6" fillId="0" borderId="0"/>
    <xf numFmtId="49" fontId="7" fillId="0" borderId="0"/>
    <xf numFmtId="0" fontId="6" fillId="0" borderId="0">
      <alignment horizontal="left"/>
    </xf>
    <xf numFmtId="0" fontId="6" fillId="0" borderId="0">
      <alignment horizontal="center" wrapText="1"/>
    </xf>
    <xf numFmtId="0" fontId="8" fillId="0" borderId="0"/>
    <xf numFmtId="0" fontId="6" fillId="0" borderId="44">
      <alignment horizontal="center" wrapText="1"/>
    </xf>
    <xf numFmtId="0" fontId="9" fillId="0" borderId="0">
      <alignment horizontal="center"/>
    </xf>
    <xf numFmtId="0" fontId="9" fillId="0" borderId="56">
      <alignment horizontal="center"/>
    </xf>
    <xf numFmtId="0" fontId="7" fillId="0" borderId="0">
      <alignment horizontal="center"/>
    </xf>
    <xf numFmtId="0" fontId="10" fillId="0" borderId="0">
      <alignment horizontal="left"/>
    </xf>
    <xf numFmtId="49" fontId="6" fillId="0" borderId="0">
      <alignment horizontal="left"/>
    </xf>
    <xf numFmtId="49" fontId="6" fillId="0" borderId="0">
      <alignment horizontal="center" wrapText="1"/>
    </xf>
    <xf numFmtId="49" fontId="6" fillId="0" borderId="0">
      <alignment horizontal="center"/>
    </xf>
    <xf numFmtId="0" fontId="6" fillId="0" borderId="0">
      <alignment horizontal="center"/>
    </xf>
    <xf numFmtId="0" fontId="6" fillId="0" borderId="0">
      <alignment wrapText="1"/>
    </xf>
    <xf numFmtId="0" fontId="6" fillId="0" borderId="44">
      <alignment horizontal="center"/>
    </xf>
    <xf numFmtId="0" fontId="6" fillId="0" borderId="0"/>
    <xf numFmtId="0" fontId="8" fillId="0" borderId="44"/>
    <xf numFmtId="0" fontId="7" fillId="0" borderId="0"/>
    <xf numFmtId="0" fontId="7" fillId="0" borderId="44"/>
    <xf numFmtId="0" fontId="7" fillId="0" borderId="45">
      <alignment horizontal="left" wrapText="1"/>
    </xf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44" xfId="2" applyNumberFormat="1" applyProtection="1">
      <alignment horizontal="left"/>
    </xf>
    <xf numFmtId="49" fontId="6" fillId="0" borderId="44" xfId="3" applyNumberFormat="1" applyProtection="1">
      <alignment horizontal="left"/>
    </xf>
    <xf numFmtId="0" fontId="6" fillId="0" borderId="44" xfId="4" applyNumberFormat="1" applyProtection="1">
      <alignment horizontal="center" shrinkToFit="1"/>
    </xf>
    <xf numFmtId="49" fontId="6" fillId="0" borderId="44" xfId="5" applyNumberFormat="1" applyProtection="1">
      <alignment horizontal="center" vertical="center" shrinkToFit="1"/>
    </xf>
    <xf numFmtId="49" fontId="7" fillId="0" borderId="44" xfId="6" applyNumberFormat="1" applyProtection="1">
      <alignment shrinkToFit="1"/>
    </xf>
    <xf numFmtId="49" fontId="6" fillId="0" borderId="44" xfId="7" applyNumberFormat="1" applyProtection="1">
      <alignment horizontal="right"/>
    </xf>
    <xf numFmtId="0" fontId="6" fillId="0" borderId="45" xfId="9" applyNumberFormat="1" applyProtection="1">
      <alignment horizontal="center" vertical="center"/>
    </xf>
    <xf numFmtId="0" fontId="6" fillId="0" borderId="46" xfId="10" applyNumberFormat="1" applyProtection="1">
      <alignment horizontal="center" vertical="center"/>
    </xf>
    <xf numFmtId="0" fontId="6" fillId="0" borderId="46" xfId="11" applyNumberFormat="1" applyProtection="1">
      <alignment horizontal="center" vertical="center" shrinkToFit="1"/>
    </xf>
    <xf numFmtId="49" fontId="6" fillId="0" borderId="46" xfId="12" applyNumberFormat="1" applyProtection="1">
      <alignment horizontal="center" vertical="center" shrinkToFit="1"/>
    </xf>
    <xf numFmtId="0" fontId="6" fillId="0" borderId="47" xfId="13" applyNumberFormat="1" applyProtection="1">
      <alignment horizontal="left" wrapText="1"/>
    </xf>
    <xf numFmtId="0" fontId="6" fillId="0" borderId="48" xfId="14" applyNumberFormat="1" applyProtection="1">
      <alignment horizontal="center" vertical="center" shrinkToFit="1"/>
    </xf>
    <xf numFmtId="49" fontId="6" fillId="0" borderId="49" xfId="15" applyNumberFormat="1" applyProtection="1">
      <alignment horizontal="center" vertical="center"/>
    </xf>
    <xf numFmtId="4" fontId="6" fillId="0" borderId="49" xfId="16" applyNumberFormat="1" applyProtection="1">
      <alignment horizontal="right" shrinkToFit="1"/>
    </xf>
    <xf numFmtId="4" fontId="6" fillId="0" borderId="50" xfId="17" applyNumberFormat="1" applyProtection="1">
      <alignment horizontal="right" shrinkToFit="1"/>
    </xf>
    <xf numFmtId="0" fontId="6" fillId="0" borderId="51" xfId="18" applyNumberFormat="1" applyProtection="1">
      <alignment horizontal="left" wrapText="1" indent="2"/>
    </xf>
    <xf numFmtId="0" fontId="6" fillId="0" borderId="52" xfId="19" applyNumberFormat="1" applyProtection="1">
      <alignment horizontal="center" vertical="center" shrinkToFit="1"/>
    </xf>
    <xf numFmtId="49" fontId="6" fillId="0" borderId="45" xfId="20" applyNumberFormat="1" applyProtection="1">
      <alignment horizontal="center" vertical="center"/>
    </xf>
    <xf numFmtId="166" fontId="6" fillId="0" borderId="45" xfId="21" applyNumberFormat="1" applyProtection="1">
      <alignment horizontal="right" vertical="center" shrinkToFit="1"/>
    </xf>
    <xf numFmtId="166" fontId="6" fillId="0" borderId="47" xfId="22" applyNumberFormat="1" applyProtection="1">
      <alignment horizontal="right" vertical="center" shrinkToFit="1"/>
    </xf>
    <xf numFmtId="0" fontId="6" fillId="0" borderId="53" xfId="23" applyNumberFormat="1" applyProtection="1">
      <alignment horizontal="left" wrapText="1"/>
    </xf>
    <xf numFmtId="4" fontId="6" fillId="0" borderId="45" xfId="24" applyNumberFormat="1" applyProtection="1">
      <alignment horizontal="right" shrinkToFit="1"/>
    </xf>
    <xf numFmtId="4" fontId="6" fillId="0" borderId="47" xfId="25" applyNumberFormat="1" applyProtection="1">
      <alignment horizontal="right" shrinkToFit="1"/>
    </xf>
    <xf numFmtId="0" fontId="6" fillId="0" borderId="54" xfId="26" applyNumberFormat="1" applyProtection="1">
      <alignment horizontal="left" wrapText="1" indent="2"/>
    </xf>
    <xf numFmtId="0" fontId="6" fillId="0" borderId="55" xfId="27" applyNumberFormat="1" applyProtection="1">
      <alignment horizontal="left" wrapText="1"/>
    </xf>
    <xf numFmtId="0" fontId="6" fillId="0" borderId="47" xfId="28" applyNumberFormat="1" applyProtection="1">
      <alignment wrapText="1"/>
    </xf>
    <xf numFmtId="0" fontId="6" fillId="0" borderId="47" xfId="29" applyNumberFormat="1" applyProtection="1"/>
    <xf numFmtId="0" fontId="6" fillId="2" borderId="47" xfId="30" applyNumberFormat="1" applyProtection="1">
      <alignment wrapText="1"/>
    </xf>
    <xf numFmtId="0" fontId="6" fillId="2" borderId="55" xfId="31" applyNumberFormat="1" applyProtection="1">
      <alignment horizontal="left" wrapText="1"/>
    </xf>
    <xf numFmtId="49" fontId="6" fillId="0" borderId="47" xfId="32" applyNumberFormat="1" applyProtection="1">
      <alignment horizontal="center" shrinkToFit="1"/>
    </xf>
    <xf numFmtId="49" fontId="6" fillId="0" borderId="45" xfId="33" applyNumberFormat="1" applyProtection="1">
      <alignment horizontal="center" vertical="center" shrinkToFit="1"/>
    </xf>
    <xf numFmtId="0" fontId="7" fillId="0" borderId="56" xfId="34" applyNumberFormat="1" applyProtection="1">
      <alignment horizontal="left"/>
    </xf>
    <xf numFmtId="0" fontId="7" fillId="0" borderId="57" xfId="35" applyNumberFormat="1" applyProtection="1">
      <alignment horizontal="left" wrapText="1"/>
    </xf>
    <xf numFmtId="0" fontId="7" fillId="0" borderId="57" xfId="36" applyNumberFormat="1" applyProtection="1">
      <alignment horizontal="left"/>
    </xf>
    <xf numFmtId="0" fontId="6" fillId="0" borderId="57" xfId="37" applyNumberFormat="1" applyProtection="1"/>
    <xf numFmtId="49" fontId="7" fillId="0" borderId="57" xfId="38" applyNumberForma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1" applyNumberFormat="1" applyProtection="1">
      <alignment horizontal="center"/>
    </xf>
    <xf numFmtId="0" fontId="5" fillId="0" borderId="0" xfId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6" fillId="0" borderId="45" xfId="8" applyNumberFormat="1" applyProtection="1">
      <alignment horizontal="center" vertical="top" wrapText="1"/>
    </xf>
    <xf numFmtId="0" fontId="6" fillId="0" borderId="45" xfId="8">
      <alignment horizontal="center" vertical="top" wrapText="1"/>
    </xf>
  </cellXfs>
  <cellStyles count="62">
    <cellStyle name="st128" xfId="61"/>
    <cellStyle name="xl101" xfId="3"/>
    <cellStyle name="xl102" xfId="14"/>
    <cellStyle name="xl103" xfId="19"/>
    <cellStyle name="xl104" xfId="53"/>
    <cellStyle name="xl105" xfId="4"/>
    <cellStyle name="xl106" xfId="15"/>
    <cellStyle name="xl107" xfId="20"/>
    <cellStyle name="xl108" xfId="5"/>
    <cellStyle name="xl109" xfId="21"/>
    <cellStyle name="xl110" xfId="24"/>
    <cellStyle name="xl112" xfId="6"/>
    <cellStyle name="xl113" xfId="7"/>
    <cellStyle name="xl114" xfId="22"/>
    <cellStyle name="xl115" xfId="25"/>
    <cellStyle name="xl116" xfId="28"/>
    <cellStyle name="xl117" xfId="29"/>
    <cellStyle name="xl118" xfId="30"/>
    <cellStyle name="xl119" xfId="31"/>
    <cellStyle name="xl120" xfId="32"/>
    <cellStyle name="xl121" xfId="33"/>
    <cellStyle name="xl122" xfId="34"/>
    <cellStyle name="xl123" xfId="39"/>
    <cellStyle name="xl124" xfId="47"/>
    <cellStyle name="xl125" xfId="51"/>
    <cellStyle name="xl126" xfId="57"/>
    <cellStyle name="xl127" xfId="60"/>
    <cellStyle name="xl129" xfId="35"/>
    <cellStyle name="xl130" xfId="40"/>
    <cellStyle name="xl131" xfId="44"/>
    <cellStyle name="xl132" xfId="48"/>
    <cellStyle name="xl133" xfId="49"/>
    <cellStyle name="xl134" xfId="52"/>
    <cellStyle name="xl135" xfId="46"/>
    <cellStyle name="xl136" xfId="58"/>
    <cellStyle name="xl137" xfId="36"/>
    <cellStyle name="xl138" xfId="50"/>
    <cellStyle name="xl139" xfId="37"/>
    <cellStyle name="xl140" xfId="42"/>
    <cellStyle name="xl141" xfId="38"/>
    <cellStyle name="xl142" xfId="54"/>
    <cellStyle name="xl22" xfId="59"/>
    <cellStyle name="xl24" xfId="41"/>
    <cellStyle name="xl25" xfId="43"/>
    <cellStyle name="xl26" xfId="8"/>
    <cellStyle name="xl27" xfId="9"/>
    <cellStyle name="xl31" xfId="45"/>
    <cellStyle name="xl34" xfId="10"/>
    <cellStyle name="xl48" xfId="16"/>
    <cellStyle name="xl51" xfId="1"/>
    <cellStyle name="xl57" xfId="56"/>
    <cellStyle name="xl70" xfId="27"/>
    <cellStyle name="xl71" xfId="13"/>
    <cellStyle name="xl78" xfId="11"/>
    <cellStyle name="xl81" xfId="12"/>
    <cellStyle name="xl86" xfId="17"/>
    <cellStyle name="xl95" xfId="55"/>
    <cellStyle name="xl96" xfId="2"/>
    <cellStyle name="xl97" xfId="18"/>
    <cellStyle name="xl98" xfId="23"/>
    <cellStyle name="xl99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showGridLines="0" tabSelected="1" topLeftCell="A4" workbookViewId="0">
      <selection activeCell="A24" sqref="A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13" t="s">
        <v>14</v>
      </c>
      <c r="C6" s="114"/>
      <c r="D6" s="114"/>
      <c r="E6" s="3" t="s">
        <v>9</v>
      </c>
      <c r="F6" s="10" t="s">
        <v>18</v>
      </c>
    </row>
    <row r="7" spans="1:6" x14ac:dyDescent="0.2">
      <c r="A7" s="11" t="s">
        <v>10</v>
      </c>
      <c r="B7" s="115" t="s">
        <v>15</v>
      </c>
      <c r="C7" s="115"/>
      <c r="D7" s="115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"/>
      <c r="F10" s="17"/>
    </row>
    <row r="11" spans="1:6" ht="4.1500000000000004" customHeight="1" x14ac:dyDescent="0.2">
      <c r="A11" s="122" t="s">
        <v>22</v>
      </c>
      <c r="B11" s="116" t="s">
        <v>23</v>
      </c>
      <c r="C11" s="116" t="s">
        <v>24</v>
      </c>
      <c r="D11" s="119" t="s">
        <v>25</v>
      </c>
      <c r="E11" s="119" t="s">
        <v>26</v>
      </c>
      <c r="F11" s="125" t="s">
        <v>27</v>
      </c>
    </row>
    <row r="12" spans="1:6" ht="3.6" customHeight="1" x14ac:dyDescent="0.2">
      <c r="A12" s="123"/>
      <c r="B12" s="117"/>
      <c r="C12" s="117"/>
      <c r="D12" s="120"/>
      <c r="E12" s="120"/>
      <c r="F12" s="126"/>
    </row>
    <row r="13" spans="1:6" ht="3" customHeight="1" x14ac:dyDescent="0.2">
      <c r="A13" s="123"/>
      <c r="B13" s="117"/>
      <c r="C13" s="117"/>
      <c r="D13" s="120"/>
      <c r="E13" s="120"/>
      <c r="F13" s="126"/>
    </row>
    <row r="14" spans="1:6" ht="3" customHeight="1" x14ac:dyDescent="0.2">
      <c r="A14" s="123"/>
      <c r="B14" s="117"/>
      <c r="C14" s="117"/>
      <c r="D14" s="120"/>
      <c r="E14" s="120"/>
      <c r="F14" s="126"/>
    </row>
    <row r="15" spans="1:6" ht="3" customHeight="1" x14ac:dyDescent="0.2">
      <c r="A15" s="123"/>
      <c r="B15" s="117"/>
      <c r="C15" s="117"/>
      <c r="D15" s="120"/>
      <c r="E15" s="120"/>
      <c r="F15" s="126"/>
    </row>
    <row r="16" spans="1:6" ht="3" customHeight="1" x14ac:dyDescent="0.2">
      <c r="A16" s="123"/>
      <c r="B16" s="117"/>
      <c r="C16" s="117"/>
      <c r="D16" s="120"/>
      <c r="E16" s="120"/>
      <c r="F16" s="126"/>
    </row>
    <row r="17" spans="1:6" ht="23.45" customHeight="1" x14ac:dyDescent="0.2">
      <c r="A17" s="124"/>
      <c r="B17" s="118"/>
      <c r="C17" s="118"/>
      <c r="D17" s="121"/>
      <c r="E17" s="121"/>
      <c r="F17" s="12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318192836.81999999</v>
      </c>
      <c r="E19" s="28">
        <v>60682280.140000001</v>
      </c>
      <c r="F19" s="27">
        <f>IF(OR(D19="-",IF(E19="-",0,E19)&gt;=IF(D19="-",0,D19)),"-",IF(D19="-",0,D19)-IF(E19="-",0,E19))</f>
        <v>257510556.68000001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153790546.05000001</v>
      </c>
      <c r="E21" s="37">
        <v>43552653.640000001</v>
      </c>
      <c r="F21" s="38">
        <f t="shared" ref="F21:F52" si="0">IF(OR(D21="-",IF(E21="-",0,E21)&gt;=IF(D21="-",0,D21)),"-",IF(D21="-",0,D21)-IF(E21="-",0,E21))</f>
        <v>110237892.41000001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91713460</v>
      </c>
      <c r="E22" s="37">
        <v>28185219.960000001</v>
      </c>
      <c r="F22" s="38">
        <f t="shared" si="0"/>
        <v>63528240.039999999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91713460</v>
      </c>
      <c r="E23" s="37">
        <v>28185219.960000001</v>
      </c>
      <c r="F23" s="38">
        <f t="shared" si="0"/>
        <v>63528240.039999999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90963460</v>
      </c>
      <c r="E24" s="37">
        <v>18399319.190000001</v>
      </c>
      <c r="F24" s="38">
        <f t="shared" si="0"/>
        <v>72564140.810000002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90963460</v>
      </c>
      <c r="E25" s="37">
        <v>18399319.190000001</v>
      </c>
      <c r="F25" s="38">
        <f t="shared" si="0"/>
        <v>72564140.810000002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150000</v>
      </c>
      <c r="E26" s="37">
        <v>-33060.43</v>
      </c>
      <c r="F26" s="38">
        <f t="shared" si="0"/>
        <v>183060.43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150000</v>
      </c>
      <c r="E27" s="37">
        <v>-33060.43</v>
      </c>
      <c r="F27" s="38">
        <f t="shared" si="0"/>
        <v>183060.43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600000</v>
      </c>
      <c r="E28" s="37">
        <v>84151.81</v>
      </c>
      <c r="F28" s="38">
        <f t="shared" si="0"/>
        <v>515848.19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600000</v>
      </c>
      <c r="E29" s="37">
        <v>81333.58</v>
      </c>
      <c r="F29" s="38">
        <f t="shared" si="0"/>
        <v>518666.42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2818.23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 t="s">
        <v>55</v>
      </c>
      <c r="E31" s="37">
        <v>8945568.9600000009</v>
      </c>
      <c r="F31" s="38" t="str">
        <f t="shared" si="0"/>
        <v>-</v>
      </c>
    </row>
    <row r="32" spans="1:6" ht="135" x14ac:dyDescent="0.2">
      <c r="A32" s="39" t="s">
        <v>58</v>
      </c>
      <c r="B32" s="35" t="s">
        <v>32</v>
      </c>
      <c r="C32" s="36" t="s">
        <v>59</v>
      </c>
      <c r="D32" s="37" t="s">
        <v>55</v>
      </c>
      <c r="E32" s="37">
        <v>8945568.9600000009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55</v>
      </c>
      <c r="E33" s="37">
        <v>74665.63</v>
      </c>
      <c r="F33" s="38" t="str">
        <f t="shared" si="0"/>
        <v>-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55</v>
      </c>
      <c r="E34" s="37">
        <v>74665.63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55</v>
      </c>
      <c r="E35" s="37">
        <v>184135.44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55</v>
      </c>
      <c r="E36" s="37">
        <v>184135.44</v>
      </c>
      <c r="F36" s="38" t="str">
        <f t="shared" si="0"/>
        <v>-</v>
      </c>
    </row>
    <row r="37" spans="1:6" ht="258.75" x14ac:dyDescent="0.2">
      <c r="A37" s="39" t="s">
        <v>68</v>
      </c>
      <c r="B37" s="35" t="s">
        <v>32</v>
      </c>
      <c r="C37" s="36" t="s">
        <v>69</v>
      </c>
      <c r="D37" s="37" t="s">
        <v>55</v>
      </c>
      <c r="E37" s="37">
        <v>297000</v>
      </c>
      <c r="F37" s="38" t="str">
        <f t="shared" si="0"/>
        <v>-</v>
      </c>
    </row>
    <row r="38" spans="1:6" ht="292.5" x14ac:dyDescent="0.2">
      <c r="A38" s="39" t="s">
        <v>70</v>
      </c>
      <c r="B38" s="35" t="s">
        <v>32</v>
      </c>
      <c r="C38" s="36" t="s">
        <v>71</v>
      </c>
      <c r="D38" s="37" t="s">
        <v>55</v>
      </c>
      <c r="E38" s="37">
        <v>297000</v>
      </c>
      <c r="F38" s="38" t="str">
        <f t="shared" si="0"/>
        <v>-</v>
      </c>
    </row>
    <row r="39" spans="1:6" ht="258.75" x14ac:dyDescent="0.2">
      <c r="A39" s="39" t="s">
        <v>72</v>
      </c>
      <c r="B39" s="35" t="s">
        <v>32</v>
      </c>
      <c r="C39" s="36" t="s">
        <v>73</v>
      </c>
      <c r="D39" s="37" t="s">
        <v>55</v>
      </c>
      <c r="E39" s="37">
        <v>185369.2</v>
      </c>
      <c r="F39" s="38" t="str">
        <f t="shared" si="0"/>
        <v>-</v>
      </c>
    </row>
    <row r="40" spans="1:6" ht="292.5" x14ac:dyDescent="0.2">
      <c r="A40" s="39" t="s">
        <v>74</v>
      </c>
      <c r="B40" s="35" t="s">
        <v>32</v>
      </c>
      <c r="C40" s="36" t="s">
        <v>75</v>
      </c>
      <c r="D40" s="37" t="s">
        <v>55</v>
      </c>
      <c r="E40" s="37">
        <v>185369.2</v>
      </c>
      <c r="F40" s="38" t="str">
        <f t="shared" si="0"/>
        <v>-</v>
      </c>
    </row>
    <row r="41" spans="1:6" ht="247.5" x14ac:dyDescent="0.2">
      <c r="A41" s="39" t="s">
        <v>76</v>
      </c>
      <c r="B41" s="35" t="s">
        <v>32</v>
      </c>
      <c r="C41" s="36" t="s">
        <v>77</v>
      </c>
      <c r="D41" s="37" t="s">
        <v>55</v>
      </c>
      <c r="E41" s="37">
        <v>44748.27</v>
      </c>
      <c r="F41" s="38" t="str">
        <f t="shared" si="0"/>
        <v>-</v>
      </c>
    </row>
    <row r="42" spans="1:6" ht="281.25" x14ac:dyDescent="0.2">
      <c r="A42" s="39" t="s">
        <v>78</v>
      </c>
      <c r="B42" s="35" t="s">
        <v>32</v>
      </c>
      <c r="C42" s="36" t="s">
        <v>79</v>
      </c>
      <c r="D42" s="37" t="s">
        <v>55</v>
      </c>
      <c r="E42" s="37">
        <v>44748.27</v>
      </c>
      <c r="F42" s="38" t="str">
        <f t="shared" si="0"/>
        <v>-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 t="s">
        <v>55</v>
      </c>
      <c r="E43" s="37">
        <v>3321.89</v>
      </c>
      <c r="F43" s="38" t="str">
        <f t="shared" si="0"/>
        <v>-</v>
      </c>
    </row>
    <row r="44" spans="1:6" ht="78.75" x14ac:dyDescent="0.2">
      <c r="A44" s="39" t="s">
        <v>82</v>
      </c>
      <c r="B44" s="35" t="s">
        <v>32</v>
      </c>
      <c r="C44" s="36" t="s">
        <v>83</v>
      </c>
      <c r="D44" s="37" t="s">
        <v>55</v>
      </c>
      <c r="E44" s="37">
        <v>3321.89</v>
      </c>
      <c r="F44" s="38" t="str">
        <f t="shared" si="0"/>
        <v>-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3462260</v>
      </c>
      <c r="E45" s="37">
        <v>927800.44</v>
      </c>
      <c r="F45" s="38">
        <f t="shared" si="0"/>
        <v>2534459.56</v>
      </c>
    </row>
    <row r="46" spans="1:6" ht="22.5" x14ac:dyDescent="0.2">
      <c r="A46" s="34" t="s">
        <v>86</v>
      </c>
      <c r="B46" s="35" t="s">
        <v>32</v>
      </c>
      <c r="C46" s="36" t="s">
        <v>87</v>
      </c>
      <c r="D46" s="37">
        <v>3462260</v>
      </c>
      <c r="E46" s="37">
        <v>927800.44</v>
      </c>
      <c r="F46" s="38">
        <f t="shared" si="0"/>
        <v>2534459.56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>
        <v>1730000</v>
      </c>
      <c r="E47" s="37">
        <v>455737.49</v>
      </c>
      <c r="F47" s="38">
        <f t="shared" si="0"/>
        <v>1274262.51</v>
      </c>
    </row>
    <row r="48" spans="1:6" ht="112.5" x14ac:dyDescent="0.2">
      <c r="A48" s="39" t="s">
        <v>90</v>
      </c>
      <c r="B48" s="35" t="s">
        <v>32</v>
      </c>
      <c r="C48" s="36" t="s">
        <v>91</v>
      </c>
      <c r="D48" s="37">
        <v>10000</v>
      </c>
      <c r="E48" s="37">
        <v>2589.54</v>
      </c>
      <c r="F48" s="38">
        <f t="shared" si="0"/>
        <v>7410.46</v>
      </c>
    </row>
    <row r="49" spans="1:6" ht="101.25" x14ac:dyDescent="0.2">
      <c r="A49" s="39" t="s">
        <v>92</v>
      </c>
      <c r="B49" s="35" t="s">
        <v>32</v>
      </c>
      <c r="C49" s="36" t="s">
        <v>93</v>
      </c>
      <c r="D49" s="37">
        <v>1722260</v>
      </c>
      <c r="E49" s="37">
        <v>508664.81</v>
      </c>
      <c r="F49" s="38">
        <f t="shared" si="0"/>
        <v>1213595.19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 t="s">
        <v>55</v>
      </c>
      <c r="E50" s="37">
        <v>-39191.4</v>
      </c>
      <c r="F50" s="38" t="str">
        <f t="shared" si="0"/>
        <v>-</v>
      </c>
    </row>
    <row r="51" spans="1:6" ht="101.25" x14ac:dyDescent="0.2">
      <c r="A51" s="39" t="s">
        <v>96</v>
      </c>
      <c r="B51" s="35" t="s">
        <v>32</v>
      </c>
      <c r="C51" s="36" t="s">
        <v>97</v>
      </c>
      <c r="D51" s="37" t="s">
        <v>55</v>
      </c>
      <c r="E51" s="37">
        <v>-39191.4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900</v>
      </c>
      <c r="E52" s="37">
        <v>1650</v>
      </c>
      <c r="F52" s="38" t="str">
        <f t="shared" si="0"/>
        <v>-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900</v>
      </c>
      <c r="E53" s="37">
        <v>1650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32</v>
      </c>
      <c r="C54" s="36" t="s">
        <v>102</v>
      </c>
      <c r="D54" s="37">
        <v>900</v>
      </c>
      <c r="E54" s="37">
        <v>1650</v>
      </c>
      <c r="F54" s="38" t="str">
        <f t="shared" si="1"/>
        <v>-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900</v>
      </c>
      <c r="E55" s="37">
        <v>1650</v>
      </c>
      <c r="F55" s="38" t="str">
        <f t="shared" si="1"/>
        <v>-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23238000</v>
      </c>
      <c r="E56" s="37">
        <v>4910477.6500000004</v>
      </c>
      <c r="F56" s="38">
        <f t="shared" si="1"/>
        <v>18327522.350000001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3656000</v>
      </c>
      <c r="E57" s="37">
        <v>380501.41</v>
      </c>
      <c r="F57" s="38">
        <f t="shared" si="1"/>
        <v>3275498.59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3656000</v>
      </c>
      <c r="E58" s="37">
        <v>380501.41</v>
      </c>
      <c r="F58" s="38">
        <f t="shared" si="1"/>
        <v>3275498.59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3656000</v>
      </c>
      <c r="E59" s="37">
        <v>380501.41</v>
      </c>
      <c r="F59" s="38">
        <f t="shared" si="1"/>
        <v>3275498.59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19582000</v>
      </c>
      <c r="E60" s="37">
        <v>4529976.24</v>
      </c>
      <c r="F60" s="38">
        <f t="shared" si="1"/>
        <v>15052023.76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17280000</v>
      </c>
      <c r="E61" s="37">
        <v>4353896.93</v>
      </c>
      <c r="F61" s="38">
        <f t="shared" si="1"/>
        <v>12926103.07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17280000</v>
      </c>
      <c r="E62" s="37">
        <v>4353896.93</v>
      </c>
      <c r="F62" s="38">
        <f t="shared" si="1"/>
        <v>12926103.07</v>
      </c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>
        <v>17280000</v>
      </c>
      <c r="E63" s="37">
        <v>4353896.93</v>
      </c>
      <c r="F63" s="38">
        <f t="shared" si="1"/>
        <v>12926103.07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2302000</v>
      </c>
      <c r="E64" s="37">
        <v>176079.31</v>
      </c>
      <c r="F64" s="38">
        <f t="shared" si="1"/>
        <v>2125920.69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2302000</v>
      </c>
      <c r="E65" s="37">
        <v>176079.31</v>
      </c>
      <c r="F65" s="38">
        <f t="shared" si="1"/>
        <v>2125920.69</v>
      </c>
    </row>
    <row r="66" spans="1:6" ht="56.25" x14ac:dyDescent="0.2">
      <c r="A66" s="34" t="s">
        <v>125</v>
      </c>
      <c r="B66" s="35" t="s">
        <v>32</v>
      </c>
      <c r="C66" s="36" t="s">
        <v>126</v>
      </c>
      <c r="D66" s="37">
        <v>2302000</v>
      </c>
      <c r="E66" s="37">
        <v>176079.31</v>
      </c>
      <c r="F66" s="38">
        <f t="shared" si="1"/>
        <v>2125920.69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30091790</v>
      </c>
      <c r="E67" s="37">
        <v>8330656.7599999998</v>
      </c>
      <c r="F67" s="38">
        <f t="shared" si="1"/>
        <v>21761133.240000002</v>
      </c>
    </row>
    <row r="68" spans="1:6" ht="78.75" x14ac:dyDescent="0.2">
      <c r="A68" s="39" t="s">
        <v>129</v>
      </c>
      <c r="B68" s="35" t="s">
        <v>32</v>
      </c>
      <c r="C68" s="36" t="s">
        <v>130</v>
      </c>
      <c r="D68" s="37">
        <v>25405380</v>
      </c>
      <c r="E68" s="37">
        <v>6827581.4000000004</v>
      </c>
      <c r="F68" s="38">
        <f t="shared" si="1"/>
        <v>18577798.600000001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11675420</v>
      </c>
      <c r="E69" s="37">
        <v>2921002.32</v>
      </c>
      <c r="F69" s="38">
        <f t="shared" si="1"/>
        <v>8754417.6799999997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11675420</v>
      </c>
      <c r="E70" s="37">
        <v>2921002.32</v>
      </c>
      <c r="F70" s="38">
        <f t="shared" si="1"/>
        <v>8754417.6799999997</v>
      </c>
    </row>
    <row r="71" spans="1:6" ht="67.5" x14ac:dyDescent="0.2">
      <c r="A71" s="39" t="s">
        <v>133</v>
      </c>
      <c r="B71" s="35" t="s">
        <v>32</v>
      </c>
      <c r="C71" s="36" t="s">
        <v>135</v>
      </c>
      <c r="D71" s="37">
        <v>11065420</v>
      </c>
      <c r="E71" s="37">
        <v>2822716.68</v>
      </c>
      <c r="F71" s="38">
        <f t="shared" si="1"/>
        <v>8242703.3200000003</v>
      </c>
    </row>
    <row r="72" spans="1:6" ht="67.5" x14ac:dyDescent="0.2">
      <c r="A72" s="39" t="s">
        <v>133</v>
      </c>
      <c r="B72" s="35" t="s">
        <v>32</v>
      </c>
      <c r="C72" s="36" t="s">
        <v>136</v>
      </c>
      <c r="D72" s="37">
        <v>610000</v>
      </c>
      <c r="E72" s="37">
        <v>98285.64</v>
      </c>
      <c r="F72" s="38">
        <f t="shared" si="1"/>
        <v>511714.36</v>
      </c>
    </row>
    <row r="73" spans="1:6" ht="67.5" x14ac:dyDescent="0.2">
      <c r="A73" s="39" t="s">
        <v>137</v>
      </c>
      <c r="B73" s="35" t="s">
        <v>32</v>
      </c>
      <c r="C73" s="36" t="s">
        <v>138</v>
      </c>
      <c r="D73" s="37">
        <v>2792650</v>
      </c>
      <c r="E73" s="37">
        <v>1019716.43</v>
      </c>
      <c r="F73" s="38">
        <f t="shared" si="1"/>
        <v>1772933.5699999998</v>
      </c>
    </row>
    <row r="74" spans="1:6" ht="67.5" x14ac:dyDescent="0.2">
      <c r="A74" s="34" t="s">
        <v>139</v>
      </c>
      <c r="B74" s="35" t="s">
        <v>32</v>
      </c>
      <c r="C74" s="36" t="s">
        <v>140</v>
      </c>
      <c r="D74" s="37">
        <v>2792650</v>
      </c>
      <c r="E74" s="37">
        <v>1019716.43</v>
      </c>
      <c r="F74" s="38">
        <f t="shared" si="1"/>
        <v>1772933.5699999998</v>
      </c>
    </row>
    <row r="75" spans="1:6" ht="67.5" x14ac:dyDescent="0.2">
      <c r="A75" s="39" t="s">
        <v>141</v>
      </c>
      <c r="B75" s="35" t="s">
        <v>32</v>
      </c>
      <c r="C75" s="36" t="s">
        <v>142</v>
      </c>
      <c r="D75" s="37">
        <v>71170</v>
      </c>
      <c r="E75" s="37">
        <v>10347.07</v>
      </c>
      <c r="F75" s="38">
        <f t="shared" si="1"/>
        <v>60822.93</v>
      </c>
    </row>
    <row r="76" spans="1:6" ht="56.25" x14ac:dyDescent="0.2">
      <c r="A76" s="34" t="s">
        <v>143</v>
      </c>
      <c r="B76" s="35" t="s">
        <v>32</v>
      </c>
      <c r="C76" s="36" t="s">
        <v>144</v>
      </c>
      <c r="D76" s="37">
        <v>71170</v>
      </c>
      <c r="E76" s="37">
        <v>10347.07</v>
      </c>
      <c r="F76" s="38">
        <f t="shared" si="1"/>
        <v>60822.93</v>
      </c>
    </row>
    <row r="77" spans="1:6" ht="56.25" x14ac:dyDescent="0.2">
      <c r="A77" s="34" t="s">
        <v>143</v>
      </c>
      <c r="B77" s="35" t="s">
        <v>32</v>
      </c>
      <c r="C77" s="36" t="s">
        <v>145</v>
      </c>
      <c r="D77" s="37">
        <v>71170</v>
      </c>
      <c r="E77" s="37">
        <v>10347.07</v>
      </c>
      <c r="F77" s="38">
        <f t="shared" si="1"/>
        <v>60822.93</v>
      </c>
    </row>
    <row r="78" spans="1:6" ht="33.75" x14ac:dyDescent="0.2">
      <c r="A78" s="34" t="s">
        <v>146</v>
      </c>
      <c r="B78" s="35" t="s">
        <v>32</v>
      </c>
      <c r="C78" s="36" t="s">
        <v>147</v>
      </c>
      <c r="D78" s="37">
        <v>10866140</v>
      </c>
      <c r="E78" s="37">
        <v>2876515.58</v>
      </c>
      <c r="F78" s="38">
        <f t="shared" si="1"/>
        <v>7989624.4199999999</v>
      </c>
    </row>
    <row r="79" spans="1:6" ht="33.75" x14ac:dyDescent="0.2">
      <c r="A79" s="34" t="s">
        <v>148</v>
      </c>
      <c r="B79" s="35" t="s">
        <v>32</v>
      </c>
      <c r="C79" s="36" t="s">
        <v>149</v>
      </c>
      <c r="D79" s="37">
        <v>10866140</v>
      </c>
      <c r="E79" s="37">
        <v>2876515.58</v>
      </c>
      <c r="F79" s="38">
        <f t="shared" si="1"/>
        <v>7989624.4199999999</v>
      </c>
    </row>
    <row r="80" spans="1:6" ht="67.5" x14ac:dyDescent="0.2">
      <c r="A80" s="39" t="s">
        <v>150</v>
      </c>
      <c r="B80" s="35" t="s">
        <v>32</v>
      </c>
      <c r="C80" s="36" t="s">
        <v>151</v>
      </c>
      <c r="D80" s="37">
        <v>4686410</v>
      </c>
      <c r="E80" s="37">
        <v>1503075.36</v>
      </c>
      <c r="F80" s="38">
        <f t="shared" si="1"/>
        <v>3183334.6399999997</v>
      </c>
    </row>
    <row r="81" spans="1:6" ht="67.5" x14ac:dyDescent="0.2">
      <c r="A81" s="39" t="s">
        <v>152</v>
      </c>
      <c r="B81" s="35" t="s">
        <v>32</v>
      </c>
      <c r="C81" s="36" t="s">
        <v>153</v>
      </c>
      <c r="D81" s="37">
        <v>4686410</v>
      </c>
      <c r="E81" s="37">
        <v>1503075.36</v>
      </c>
      <c r="F81" s="38">
        <f t="shared" si="1"/>
        <v>3183334.6399999997</v>
      </c>
    </row>
    <row r="82" spans="1:6" ht="67.5" x14ac:dyDescent="0.2">
      <c r="A82" s="34" t="s">
        <v>154</v>
      </c>
      <c r="B82" s="35" t="s">
        <v>32</v>
      </c>
      <c r="C82" s="36" t="s">
        <v>155</v>
      </c>
      <c r="D82" s="37">
        <v>4686410</v>
      </c>
      <c r="E82" s="37">
        <v>1503075.36</v>
      </c>
      <c r="F82" s="38">
        <f t="shared" si="1"/>
        <v>3183334.6399999997</v>
      </c>
    </row>
    <row r="83" spans="1:6" ht="67.5" x14ac:dyDescent="0.2">
      <c r="A83" s="34" t="s">
        <v>154</v>
      </c>
      <c r="B83" s="35" t="s">
        <v>32</v>
      </c>
      <c r="C83" s="36" t="s">
        <v>156</v>
      </c>
      <c r="D83" s="37">
        <v>3135390</v>
      </c>
      <c r="E83" s="37">
        <v>1088566.8700000001</v>
      </c>
      <c r="F83" s="38">
        <f t="shared" si="1"/>
        <v>2046823.13</v>
      </c>
    </row>
    <row r="84" spans="1:6" ht="67.5" x14ac:dyDescent="0.2">
      <c r="A84" s="34" t="s">
        <v>154</v>
      </c>
      <c r="B84" s="35" t="s">
        <v>32</v>
      </c>
      <c r="C84" s="36" t="s">
        <v>157</v>
      </c>
      <c r="D84" s="37">
        <v>1551020</v>
      </c>
      <c r="E84" s="37">
        <v>414508.49</v>
      </c>
      <c r="F84" s="38">
        <f t="shared" si="1"/>
        <v>1136511.51</v>
      </c>
    </row>
    <row r="85" spans="1:6" ht="22.5" x14ac:dyDescent="0.2">
      <c r="A85" s="34" t="s">
        <v>158</v>
      </c>
      <c r="B85" s="35" t="s">
        <v>32</v>
      </c>
      <c r="C85" s="36" t="s">
        <v>159</v>
      </c>
      <c r="D85" s="37">
        <v>3494030</v>
      </c>
      <c r="E85" s="37">
        <v>623052.86</v>
      </c>
      <c r="F85" s="38">
        <f t="shared" ref="F85:F116" si="2">IF(OR(D85="-",IF(E85="-",0,E85)&gt;=IF(D85="-",0,D85)),"-",IF(D85="-",0,D85)-IF(E85="-",0,E85))</f>
        <v>2870977.14</v>
      </c>
    </row>
    <row r="86" spans="1:6" x14ac:dyDescent="0.2">
      <c r="A86" s="34" t="s">
        <v>160</v>
      </c>
      <c r="B86" s="35" t="s">
        <v>32</v>
      </c>
      <c r="C86" s="36" t="s">
        <v>161</v>
      </c>
      <c r="D86" s="37">
        <v>3454500</v>
      </c>
      <c r="E86" s="37">
        <v>615698.81999999995</v>
      </c>
      <c r="F86" s="38">
        <f t="shared" si="2"/>
        <v>2838801.18</v>
      </c>
    </row>
    <row r="87" spans="1:6" x14ac:dyDescent="0.2">
      <c r="A87" s="34" t="s">
        <v>162</v>
      </c>
      <c r="B87" s="35" t="s">
        <v>32</v>
      </c>
      <c r="C87" s="36" t="s">
        <v>163</v>
      </c>
      <c r="D87" s="37">
        <v>3454500</v>
      </c>
      <c r="E87" s="37">
        <v>615698.81999999995</v>
      </c>
      <c r="F87" s="38">
        <f t="shared" si="2"/>
        <v>2838801.18</v>
      </c>
    </row>
    <row r="88" spans="1:6" ht="22.5" x14ac:dyDescent="0.2">
      <c r="A88" s="34" t="s">
        <v>164</v>
      </c>
      <c r="B88" s="35" t="s">
        <v>32</v>
      </c>
      <c r="C88" s="36" t="s">
        <v>165</v>
      </c>
      <c r="D88" s="37">
        <v>3454500</v>
      </c>
      <c r="E88" s="37">
        <v>615698.81999999995</v>
      </c>
      <c r="F88" s="38">
        <f t="shared" si="2"/>
        <v>2838801.18</v>
      </c>
    </row>
    <row r="89" spans="1:6" ht="22.5" x14ac:dyDescent="0.2">
      <c r="A89" s="34" t="s">
        <v>164</v>
      </c>
      <c r="B89" s="35" t="s">
        <v>32</v>
      </c>
      <c r="C89" s="36" t="s">
        <v>166</v>
      </c>
      <c r="D89" s="37" t="s">
        <v>55</v>
      </c>
      <c r="E89" s="37">
        <v>37750</v>
      </c>
      <c r="F89" s="38" t="str">
        <f t="shared" si="2"/>
        <v>-</v>
      </c>
    </row>
    <row r="90" spans="1:6" ht="22.5" x14ac:dyDescent="0.2">
      <c r="A90" s="34" t="s">
        <v>164</v>
      </c>
      <c r="B90" s="35" t="s">
        <v>32</v>
      </c>
      <c r="C90" s="36" t="s">
        <v>167</v>
      </c>
      <c r="D90" s="37" t="s">
        <v>55</v>
      </c>
      <c r="E90" s="37">
        <v>19220</v>
      </c>
      <c r="F90" s="38" t="str">
        <f t="shared" si="2"/>
        <v>-</v>
      </c>
    </row>
    <row r="91" spans="1:6" ht="22.5" x14ac:dyDescent="0.2">
      <c r="A91" s="34" t="s">
        <v>164</v>
      </c>
      <c r="B91" s="35" t="s">
        <v>32</v>
      </c>
      <c r="C91" s="36" t="s">
        <v>168</v>
      </c>
      <c r="D91" s="37">
        <v>3454500</v>
      </c>
      <c r="E91" s="37">
        <v>558728.81999999995</v>
      </c>
      <c r="F91" s="38">
        <f t="shared" si="2"/>
        <v>2895771.18</v>
      </c>
    </row>
    <row r="92" spans="1:6" x14ac:dyDescent="0.2">
      <c r="A92" s="34" t="s">
        <v>169</v>
      </c>
      <c r="B92" s="35" t="s">
        <v>32</v>
      </c>
      <c r="C92" s="36" t="s">
        <v>170</v>
      </c>
      <c r="D92" s="37">
        <v>39530</v>
      </c>
      <c r="E92" s="37">
        <v>7354.04</v>
      </c>
      <c r="F92" s="38">
        <f t="shared" si="2"/>
        <v>32175.96</v>
      </c>
    </row>
    <row r="93" spans="1:6" ht="33.75" x14ac:dyDescent="0.2">
      <c r="A93" s="34" t="s">
        <v>171</v>
      </c>
      <c r="B93" s="35" t="s">
        <v>32</v>
      </c>
      <c r="C93" s="36" t="s">
        <v>172</v>
      </c>
      <c r="D93" s="37">
        <v>39530</v>
      </c>
      <c r="E93" s="37">
        <v>2523</v>
      </c>
      <c r="F93" s="38">
        <f t="shared" si="2"/>
        <v>37007</v>
      </c>
    </row>
    <row r="94" spans="1:6" ht="33.75" x14ac:dyDescent="0.2">
      <c r="A94" s="34" t="s">
        <v>173</v>
      </c>
      <c r="B94" s="35" t="s">
        <v>32</v>
      </c>
      <c r="C94" s="36" t="s">
        <v>174</v>
      </c>
      <c r="D94" s="37">
        <v>39530</v>
      </c>
      <c r="E94" s="37">
        <v>2523</v>
      </c>
      <c r="F94" s="38">
        <f t="shared" si="2"/>
        <v>37007</v>
      </c>
    </row>
    <row r="95" spans="1:6" ht="33.75" x14ac:dyDescent="0.2">
      <c r="A95" s="34" t="s">
        <v>173</v>
      </c>
      <c r="B95" s="35" t="s">
        <v>32</v>
      </c>
      <c r="C95" s="36" t="s">
        <v>175</v>
      </c>
      <c r="D95" s="37">
        <v>9500</v>
      </c>
      <c r="E95" s="37">
        <v>2523</v>
      </c>
      <c r="F95" s="38">
        <f t="shared" si="2"/>
        <v>6977</v>
      </c>
    </row>
    <row r="96" spans="1:6" ht="33.75" x14ac:dyDescent="0.2">
      <c r="A96" s="34" t="s">
        <v>173</v>
      </c>
      <c r="B96" s="35" t="s">
        <v>32</v>
      </c>
      <c r="C96" s="36" t="s">
        <v>176</v>
      </c>
      <c r="D96" s="37">
        <v>30030</v>
      </c>
      <c r="E96" s="37" t="s">
        <v>55</v>
      </c>
      <c r="F96" s="38">
        <f t="shared" si="2"/>
        <v>30030</v>
      </c>
    </row>
    <row r="97" spans="1:6" x14ac:dyDescent="0.2">
      <c r="A97" s="34" t="s">
        <v>177</v>
      </c>
      <c r="B97" s="35" t="s">
        <v>32</v>
      </c>
      <c r="C97" s="36" t="s">
        <v>178</v>
      </c>
      <c r="D97" s="37" t="s">
        <v>55</v>
      </c>
      <c r="E97" s="37">
        <v>4831.04</v>
      </c>
      <c r="F97" s="38" t="str">
        <f t="shared" si="2"/>
        <v>-</v>
      </c>
    </row>
    <row r="98" spans="1:6" ht="22.5" x14ac:dyDescent="0.2">
      <c r="A98" s="34" t="s">
        <v>179</v>
      </c>
      <c r="B98" s="35" t="s">
        <v>32</v>
      </c>
      <c r="C98" s="36" t="s">
        <v>180</v>
      </c>
      <c r="D98" s="37" t="s">
        <v>55</v>
      </c>
      <c r="E98" s="37">
        <v>4831.04</v>
      </c>
      <c r="F98" s="38" t="str">
        <f t="shared" si="2"/>
        <v>-</v>
      </c>
    </row>
    <row r="99" spans="1:6" ht="22.5" x14ac:dyDescent="0.2">
      <c r="A99" s="34" t="s">
        <v>179</v>
      </c>
      <c r="B99" s="35" t="s">
        <v>32</v>
      </c>
      <c r="C99" s="36" t="s">
        <v>181</v>
      </c>
      <c r="D99" s="37" t="s">
        <v>55</v>
      </c>
      <c r="E99" s="37">
        <v>4831.04</v>
      </c>
      <c r="F99" s="38" t="str">
        <f t="shared" si="2"/>
        <v>-</v>
      </c>
    </row>
    <row r="100" spans="1:6" ht="22.5" x14ac:dyDescent="0.2">
      <c r="A100" s="34" t="s">
        <v>182</v>
      </c>
      <c r="B100" s="35" t="s">
        <v>32</v>
      </c>
      <c r="C100" s="36" t="s">
        <v>183</v>
      </c>
      <c r="D100" s="37">
        <v>1775020</v>
      </c>
      <c r="E100" s="37">
        <v>613238.56999999995</v>
      </c>
      <c r="F100" s="38">
        <f t="shared" si="2"/>
        <v>1161781.4300000002</v>
      </c>
    </row>
    <row r="101" spans="1:6" ht="67.5" x14ac:dyDescent="0.2">
      <c r="A101" s="39" t="s">
        <v>184</v>
      </c>
      <c r="B101" s="35" t="s">
        <v>32</v>
      </c>
      <c r="C101" s="36" t="s">
        <v>185</v>
      </c>
      <c r="D101" s="37">
        <v>1725020</v>
      </c>
      <c r="E101" s="37">
        <v>548945.62</v>
      </c>
      <c r="F101" s="38">
        <f t="shared" si="2"/>
        <v>1176074.3799999999</v>
      </c>
    </row>
    <row r="102" spans="1:6" ht="78.75" x14ac:dyDescent="0.2">
      <c r="A102" s="39" t="s">
        <v>186</v>
      </c>
      <c r="B102" s="35" t="s">
        <v>32</v>
      </c>
      <c r="C102" s="36" t="s">
        <v>187</v>
      </c>
      <c r="D102" s="37">
        <v>1725020</v>
      </c>
      <c r="E102" s="37">
        <v>548945.62</v>
      </c>
      <c r="F102" s="38">
        <f t="shared" si="2"/>
        <v>1176074.3799999999</v>
      </c>
    </row>
    <row r="103" spans="1:6" ht="78.75" x14ac:dyDescent="0.2">
      <c r="A103" s="39" t="s">
        <v>188</v>
      </c>
      <c r="B103" s="35" t="s">
        <v>32</v>
      </c>
      <c r="C103" s="36" t="s">
        <v>189</v>
      </c>
      <c r="D103" s="37">
        <v>1725020</v>
      </c>
      <c r="E103" s="37">
        <v>548945.62</v>
      </c>
      <c r="F103" s="38">
        <f t="shared" si="2"/>
        <v>1176074.3799999999</v>
      </c>
    </row>
    <row r="104" spans="1:6" ht="22.5" x14ac:dyDescent="0.2">
      <c r="A104" s="34" t="s">
        <v>190</v>
      </c>
      <c r="B104" s="35" t="s">
        <v>32</v>
      </c>
      <c r="C104" s="36" t="s">
        <v>191</v>
      </c>
      <c r="D104" s="37">
        <v>50000</v>
      </c>
      <c r="E104" s="37">
        <v>64292.95</v>
      </c>
      <c r="F104" s="38" t="str">
        <f t="shared" si="2"/>
        <v>-</v>
      </c>
    </row>
    <row r="105" spans="1:6" ht="33.75" x14ac:dyDescent="0.2">
      <c r="A105" s="34" t="s">
        <v>192</v>
      </c>
      <c r="B105" s="35" t="s">
        <v>32</v>
      </c>
      <c r="C105" s="36" t="s">
        <v>193</v>
      </c>
      <c r="D105" s="37">
        <v>50000</v>
      </c>
      <c r="E105" s="37">
        <v>64292.95</v>
      </c>
      <c r="F105" s="38" t="str">
        <f t="shared" si="2"/>
        <v>-</v>
      </c>
    </row>
    <row r="106" spans="1:6" ht="45" x14ac:dyDescent="0.2">
      <c r="A106" s="34" t="s">
        <v>194</v>
      </c>
      <c r="B106" s="35" t="s">
        <v>32</v>
      </c>
      <c r="C106" s="36" t="s">
        <v>195</v>
      </c>
      <c r="D106" s="37">
        <v>50000</v>
      </c>
      <c r="E106" s="37">
        <v>64292.95</v>
      </c>
      <c r="F106" s="38" t="str">
        <f t="shared" si="2"/>
        <v>-</v>
      </c>
    </row>
    <row r="107" spans="1:6" ht="45" x14ac:dyDescent="0.2">
      <c r="A107" s="34" t="s">
        <v>194</v>
      </c>
      <c r="B107" s="35" t="s">
        <v>32</v>
      </c>
      <c r="C107" s="36" t="s">
        <v>196</v>
      </c>
      <c r="D107" s="37">
        <v>50000</v>
      </c>
      <c r="E107" s="37">
        <v>64292.95</v>
      </c>
      <c r="F107" s="38" t="str">
        <f t="shared" si="2"/>
        <v>-</v>
      </c>
    </row>
    <row r="108" spans="1:6" x14ac:dyDescent="0.2">
      <c r="A108" s="34" t="s">
        <v>197</v>
      </c>
      <c r="B108" s="35" t="s">
        <v>32</v>
      </c>
      <c r="C108" s="36" t="s">
        <v>198</v>
      </c>
      <c r="D108" s="37">
        <v>15086.05</v>
      </c>
      <c r="E108" s="37">
        <v>52739.03</v>
      </c>
      <c r="F108" s="38" t="str">
        <f t="shared" si="2"/>
        <v>-</v>
      </c>
    </row>
    <row r="109" spans="1:6" ht="90" x14ac:dyDescent="0.2">
      <c r="A109" s="39" t="s">
        <v>199</v>
      </c>
      <c r="B109" s="35" t="s">
        <v>32</v>
      </c>
      <c r="C109" s="36" t="s">
        <v>200</v>
      </c>
      <c r="D109" s="37">
        <v>15086.05</v>
      </c>
      <c r="E109" s="37">
        <v>52739.03</v>
      </c>
      <c r="F109" s="38" t="str">
        <f t="shared" si="2"/>
        <v>-</v>
      </c>
    </row>
    <row r="110" spans="1:6" ht="45" x14ac:dyDescent="0.2">
      <c r="A110" s="34" t="s">
        <v>201</v>
      </c>
      <c r="B110" s="35" t="s">
        <v>32</v>
      </c>
      <c r="C110" s="36" t="s">
        <v>202</v>
      </c>
      <c r="D110" s="37" t="s">
        <v>55</v>
      </c>
      <c r="E110" s="37">
        <v>10035.959999999999</v>
      </c>
      <c r="F110" s="38" t="str">
        <f t="shared" si="2"/>
        <v>-</v>
      </c>
    </row>
    <row r="111" spans="1:6" ht="67.5" x14ac:dyDescent="0.2">
      <c r="A111" s="34" t="s">
        <v>203</v>
      </c>
      <c r="B111" s="35" t="s">
        <v>32</v>
      </c>
      <c r="C111" s="36" t="s">
        <v>204</v>
      </c>
      <c r="D111" s="37" t="s">
        <v>55</v>
      </c>
      <c r="E111" s="37">
        <v>10035.959999999999</v>
      </c>
      <c r="F111" s="38" t="str">
        <f t="shared" si="2"/>
        <v>-</v>
      </c>
    </row>
    <row r="112" spans="1:6" ht="78.75" x14ac:dyDescent="0.2">
      <c r="A112" s="39" t="s">
        <v>205</v>
      </c>
      <c r="B112" s="35" t="s">
        <v>32</v>
      </c>
      <c r="C112" s="36" t="s">
        <v>206</v>
      </c>
      <c r="D112" s="37">
        <v>15086.05</v>
      </c>
      <c r="E112" s="37">
        <v>42703.07</v>
      </c>
      <c r="F112" s="38" t="str">
        <f t="shared" si="2"/>
        <v>-</v>
      </c>
    </row>
    <row r="113" spans="1:6" ht="67.5" x14ac:dyDescent="0.2">
      <c r="A113" s="34" t="s">
        <v>207</v>
      </c>
      <c r="B113" s="35" t="s">
        <v>32</v>
      </c>
      <c r="C113" s="36" t="s">
        <v>208</v>
      </c>
      <c r="D113" s="37">
        <v>15086.05</v>
      </c>
      <c r="E113" s="37">
        <v>42703.07</v>
      </c>
      <c r="F113" s="38" t="str">
        <f t="shared" si="2"/>
        <v>-</v>
      </c>
    </row>
    <row r="114" spans="1:6" x14ac:dyDescent="0.2">
      <c r="A114" s="34" t="s">
        <v>209</v>
      </c>
      <c r="B114" s="35" t="s">
        <v>32</v>
      </c>
      <c r="C114" s="36" t="s">
        <v>210</v>
      </c>
      <c r="D114" s="37" t="s">
        <v>55</v>
      </c>
      <c r="E114" s="37">
        <v>-92181.63</v>
      </c>
      <c r="F114" s="38" t="str">
        <f t="shared" si="2"/>
        <v>-</v>
      </c>
    </row>
    <row r="115" spans="1:6" x14ac:dyDescent="0.2">
      <c r="A115" s="34" t="s">
        <v>211</v>
      </c>
      <c r="B115" s="35" t="s">
        <v>32</v>
      </c>
      <c r="C115" s="36" t="s">
        <v>212</v>
      </c>
      <c r="D115" s="37" t="s">
        <v>55</v>
      </c>
      <c r="E115" s="37">
        <v>-92181.63</v>
      </c>
      <c r="F115" s="38" t="str">
        <f t="shared" si="2"/>
        <v>-</v>
      </c>
    </row>
    <row r="116" spans="1:6" ht="22.5" x14ac:dyDescent="0.2">
      <c r="A116" s="34" t="s">
        <v>213</v>
      </c>
      <c r="B116" s="35" t="s">
        <v>32</v>
      </c>
      <c r="C116" s="36" t="s">
        <v>214</v>
      </c>
      <c r="D116" s="37" t="s">
        <v>55</v>
      </c>
      <c r="E116" s="37">
        <v>-92181.63</v>
      </c>
      <c r="F116" s="38" t="str">
        <f t="shared" si="2"/>
        <v>-</v>
      </c>
    </row>
    <row r="117" spans="1:6" x14ac:dyDescent="0.2">
      <c r="A117" s="34" t="s">
        <v>215</v>
      </c>
      <c r="B117" s="35" t="s">
        <v>32</v>
      </c>
      <c r="C117" s="36" t="s">
        <v>216</v>
      </c>
      <c r="D117" s="37">
        <v>164402290.77000001</v>
      </c>
      <c r="E117" s="37">
        <v>17129626.5</v>
      </c>
      <c r="F117" s="38">
        <f t="shared" ref="F117:F143" si="3">IF(OR(D117="-",IF(E117="-",0,E117)&gt;=IF(D117="-",0,D117)),"-",IF(D117="-",0,D117)-IF(E117="-",0,E117))</f>
        <v>147272664.27000001</v>
      </c>
    </row>
    <row r="118" spans="1:6" ht="33.75" x14ac:dyDescent="0.2">
      <c r="A118" s="34" t="s">
        <v>217</v>
      </c>
      <c r="B118" s="35" t="s">
        <v>32</v>
      </c>
      <c r="C118" s="36" t="s">
        <v>218</v>
      </c>
      <c r="D118" s="37">
        <v>162820910.77000001</v>
      </c>
      <c r="E118" s="37">
        <v>17139867.25</v>
      </c>
      <c r="F118" s="38">
        <f t="shared" si="3"/>
        <v>145681043.52000001</v>
      </c>
    </row>
    <row r="119" spans="1:6" ht="22.5" x14ac:dyDescent="0.2">
      <c r="A119" s="34" t="s">
        <v>219</v>
      </c>
      <c r="B119" s="35" t="s">
        <v>32</v>
      </c>
      <c r="C119" s="36" t="s">
        <v>220</v>
      </c>
      <c r="D119" s="37">
        <v>36785700</v>
      </c>
      <c r="E119" s="37">
        <v>10766660</v>
      </c>
      <c r="F119" s="38">
        <f t="shared" si="3"/>
        <v>26019040</v>
      </c>
    </row>
    <row r="120" spans="1:6" ht="33.75" x14ac:dyDescent="0.2">
      <c r="A120" s="34" t="s">
        <v>221</v>
      </c>
      <c r="B120" s="35" t="s">
        <v>32</v>
      </c>
      <c r="C120" s="36" t="s">
        <v>222</v>
      </c>
      <c r="D120" s="37">
        <v>36785700</v>
      </c>
      <c r="E120" s="37">
        <v>10766660</v>
      </c>
      <c r="F120" s="38">
        <f t="shared" si="3"/>
        <v>26019040</v>
      </c>
    </row>
    <row r="121" spans="1:6" ht="33.75" x14ac:dyDescent="0.2">
      <c r="A121" s="34" t="s">
        <v>223</v>
      </c>
      <c r="B121" s="35" t="s">
        <v>32</v>
      </c>
      <c r="C121" s="36" t="s">
        <v>224</v>
      </c>
      <c r="D121" s="37">
        <v>36785700</v>
      </c>
      <c r="E121" s="37">
        <v>10766660</v>
      </c>
      <c r="F121" s="38">
        <f t="shared" si="3"/>
        <v>26019040</v>
      </c>
    </row>
    <row r="122" spans="1:6" ht="22.5" x14ac:dyDescent="0.2">
      <c r="A122" s="34" t="s">
        <v>225</v>
      </c>
      <c r="B122" s="35" t="s">
        <v>32</v>
      </c>
      <c r="C122" s="36" t="s">
        <v>226</v>
      </c>
      <c r="D122" s="37">
        <v>108560090.77</v>
      </c>
      <c r="E122" s="37">
        <v>3169174</v>
      </c>
      <c r="F122" s="38">
        <f t="shared" si="3"/>
        <v>105390916.77</v>
      </c>
    </row>
    <row r="123" spans="1:6" ht="22.5" x14ac:dyDescent="0.2">
      <c r="A123" s="34" t="s">
        <v>227</v>
      </c>
      <c r="B123" s="35" t="s">
        <v>32</v>
      </c>
      <c r="C123" s="36" t="s">
        <v>228</v>
      </c>
      <c r="D123" s="37">
        <v>17000000</v>
      </c>
      <c r="E123" s="37" t="s">
        <v>55</v>
      </c>
      <c r="F123" s="38">
        <f t="shared" si="3"/>
        <v>17000000</v>
      </c>
    </row>
    <row r="124" spans="1:6" ht="33.75" x14ac:dyDescent="0.2">
      <c r="A124" s="34" t="s">
        <v>229</v>
      </c>
      <c r="B124" s="35" t="s">
        <v>32</v>
      </c>
      <c r="C124" s="36" t="s">
        <v>230</v>
      </c>
      <c r="D124" s="37">
        <v>17000000</v>
      </c>
      <c r="E124" s="37" t="s">
        <v>55</v>
      </c>
      <c r="F124" s="38">
        <f t="shared" si="3"/>
        <v>17000000</v>
      </c>
    </row>
    <row r="125" spans="1:6" x14ac:dyDescent="0.2">
      <c r="A125" s="34" t="s">
        <v>231</v>
      </c>
      <c r="B125" s="35" t="s">
        <v>32</v>
      </c>
      <c r="C125" s="36" t="s">
        <v>232</v>
      </c>
      <c r="D125" s="37">
        <v>91560090.769999996</v>
      </c>
      <c r="E125" s="37">
        <v>3169174</v>
      </c>
      <c r="F125" s="38">
        <f t="shared" si="3"/>
        <v>88390916.769999996</v>
      </c>
    </row>
    <row r="126" spans="1:6" x14ac:dyDescent="0.2">
      <c r="A126" s="34" t="s">
        <v>233</v>
      </c>
      <c r="B126" s="35" t="s">
        <v>32</v>
      </c>
      <c r="C126" s="36" t="s">
        <v>234</v>
      </c>
      <c r="D126" s="37">
        <v>91560090.769999996</v>
      </c>
      <c r="E126" s="37">
        <v>3169174</v>
      </c>
      <c r="F126" s="38">
        <f t="shared" si="3"/>
        <v>88390916.769999996</v>
      </c>
    </row>
    <row r="127" spans="1:6" ht="22.5" x14ac:dyDescent="0.2">
      <c r="A127" s="34" t="s">
        <v>235</v>
      </c>
      <c r="B127" s="35" t="s">
        <v>32</v>
      </c>
      <c r="C127" s="36" t="s">
        <v>236</v>
      </c>
      <c r="D127" s="37">
        <v>4450860</v>
      </c>
      <c r="E127" s="37">
        <v>1055258.25</v>
      </c>
      <c r="F127" s="38">
        <f t="shared" si="3"/>
        <v>3395601.75</v>
      </c>
    </row>
    <row r="128" spans="1:6" ht="33.75" x14ac:dyDescent="0.2">
      <c r="A128" s="34" t="s">
        <v>237</v>
      </c>
      <c r="B128" s="35" t="s">
        <v>32</v>
      </c>
      <c r="C128" s="36" t="s">
        <v>238</v>
      </c>
      <c r="D128" s="37">
        <v>2826460</v>
      </c>
      <c r="E128" s="37">
        <v>649158.25</v>
      </c>
      <c r="F128" s="38">
        <f t="shared" si="3"/>
        <v>2177301.75</v>
      </c>
    </row>
    <row r="129" spans="1:6" ht="33.75" x14ac:dyDescent="0.2">
      <c r="A129" s="34" t="s">
        <v>239</v>
      </c>
      <c r="B129" s="35" t="s">
        <v>32</v>
      </c>
      <c r="C129" s="36" t="s">
        <v>240</v>
      </c>
      <c r="D129" s="37">
        <v>2826460</v>
      </c>
      <c r="E129" s="37">
        <v>649158.25</v>
      </c>
      <c r="F129" s="38">
        <f t="shared" si="3"/>
        <v>2177301.75</v>
      </c>
    </row>
    <row r="130" spans="1:6" ht="33.75" x14ac:dyDescent="0.2">
      <c r="A130" s="34" t="s">
        <v>241</v>
      </c>
      <c r="B130" s="35" t="s">
        <v>32</v>
      </c>
      <c r="C130" s="36" t="s">
        <v>242</v>
      </c>
      <c r="D130" s="37">
        <v>1624400</v>
      </c>
      <c r="E130" s="37">
        <v>406100</v>
      </c>
      <c r="F130" s="38">
        <f t="shared" si="3"/>
        <v>1218300</v>
      </c>
    </row>
    <row r="131" spans="1:6" ht="45" x14ac:dyDescent="0.2">
      <c r="A131" s="34" t="s">
        <v>243</v>
      </c>
      <c r="B131" s="35" t="s">
        <v>32</v>
      </c>
      <c r="C131" s="36" t="s">
        <v>244</v>
      </c>
      <c r="D131" s="37">
        <v>1624400</v>
      </c>
      <c r="E131" s="37">
        <v>406100</v>
      </c>
      <c r="F131" s="38">
        <f t="shared" si="3"/>
        <v>1218300</v>
      </c>
    </row>
    <row r="132" spans="1:6" x14ac:dyDescent="0.2">
      <c r="A132" s="34" t="s">
        <v>245</v>
      </c>
      <c r="B132" s="35" t="s">
        <v>32</v>
      </c>
      <c r="C132" s="36" t="s">
        <v>246</v>
      </c>
      <c r="D132" s="37">
        <v>13024260</v>
      </c>
      <c r="E132" s="37">
        <v>2148775</v>
      </c>
      <c r="F132" s="38">
        <f t="shared" si="3"/>
        <v>10875485</v>
      </c>
    </row>
    <row r="133" spans="1:6" ht="22.5" x14ac:dyDescent="0.2">
      <c r="A133" s="34" t="s">
        <v>247</v>
      </c>
      <c r="B133" s="35" t="s">
        <v>32</v>
      </c>
      <c r="C133" s="36" t="s">
        <v>248</v>
      </c>
      <c r="D133" s="37">
        <v>13024260</v>
      </c>
      <c r="E133" s="37">
        <v>2148775</v>
      </c>
      <c r="F133" s="38">
        <f t="shared" si="3"/>
        <v>10875485</v>
      </c>
    </row>
    <row r="134" spans="1:6" ht="22.5" x14ac:dyDescent="0.2">
      <c r="A134" s="34" t="s">
        <v>249</v>
      </c>
      <c r="B134" s="35" t="s">
        <v>32</v>
      </c>
      <c r="C134" s="36" t="s">
        <v>250</v>
      </c>
      <c r="D134" s="37">
        <v>13024260</v>
      </c>
      <c r="E134" s="37">
        <v>2148775</v>
      </c>
      <c r="F134" s="38">
        <f t="shared" si="3"/>
        <v>10875485</v>
      </c>
    </row>
    <row r="135" spans="1:6" ht="45" x14ac:dyDescent="0.2">
      <c r="A135" s="34" t="s">
        <v>251</v>
      </c>
      <c r="B135" s="35" t="s">
        <v>32</v>
      </c>
      <c r="C135" s="36" t="s">
        <v>252</v>
      </c>
      <c r="D135" s="37">
        <v>8595100</v>
      </c>
      <c r="E135" s="37">
        <v>2148775</v>
      </c>
      <c r="F135" s="38">
        <f t="shared" si="3"/>
        <v>6446325</v>
      </c>
    </row>
    <row r="136" spans="1:6" ht="56.25" x14ac:dyDescent="0.2">
      <c r="A136" s="34" t="s">
        <v>253</v>
      </c>
      <c r="B136" s="35" t="s">
        <v>32</v>
      </c>
      <c r="C136" s="36" t="s">
        <v>254</v>
      </c>
      <c r="D136" s="37">
        <v>1000000</v>
      </c>
      <c r="E136" s="37" t="s">
        <v>55</v>
      </c>
      <c r="F136" s="38">
        <f t="shared" si="3"/>
        <v>1000000</v>
      </c>
    </row>
    <row r="137" spans="1:6" ht="56.25" x14ac:dyDescent="0.2">
      <c r="A137" s="34" t="s">
        <v>255</v>
      </c>
      <c r="B137" s="35" t="s">
        <v>32</v>
      </c>
      <c r="C137" s="36" t="s">
        <v>256</v>
      </c>
      <c r="D137" s="37">
        <v>3429160</v>
      </c>
      <c r="E137" s="37" t="s">
        <v>55</v>
      </c>
      <c r="F137" s="38">
        <f t="shared" si="3"/>
        <v>3429160</v>
      </c>
    </row>
    <row r="138" spans="1:6" x14ac:dyDescent="0.2">
      <c r="A138" s="34" t="s">
        <v>257</v>
      </c>
      <c r="B138" s="35" t="s">
        <v>32</v>
      </c>
      <c r="C138" s="36" t="s">
        <v>258</v>
      </c>
      <c r="D138" s="37">
        <v>1581380</v>
      </c>
      <c r="E138" s="37" t="s">
        <v>55</v>
      </c>
      <c r="F138" s="38">
        <f t="shared" si="3"/>
        <v>1581380</v>
      </c>
    </row>
    <row r="139" spans="1:6" ht="22.5" x14ac:dyDescent="0.2">
      <c r="A139" s="34" t="s">
        <v>259</v>
      </c>
      <c r="B139" s="35" t="s">
        <v>32</v>
      </c>
      <c r="C139" s="36" t="s">
        <v>260</v>
      </c>
      <c r="D139" s="37">
        <v>1581380</v>
      </c>
      <c r="E139" s="37" t="s">
        <v>55</v>
      </c>
      <c r="F139" s="38">
        <f t="shared" si="3"/>
        <v>1581380</v>
      </c>
    </row>
    <row r="140" spans="1:6" ht="22.5" x14ac:dyDescent="0.2">
      <c r="A140" s="34" t="s">
        <v>259</v>
      </c>
      <c r="B140" s="35" t="s">
        <v>32</v>
      </c>
      <c r="C140" s="36" t="s">
        <v>261</v>
      </c>
      <c r="D140" s="37">
        <v>1581380</v>
      </c>
      <c r="E140" s="37" t="s">
        <v>55</v>
      </c>
      <c r="F140" s="38">
        <f t="shared" si="3"/>
        <v>1581380</v>
      </c>
    </row>
    <row r="141" spans="1:6" ht="33.75" x14ac:dyDescent="0.2">
      <c r="A141" s="34" t="s">
        <v>262</v>
      </c>
      <c r="B141" s="35" t="s">
        <v>32</v>
      </c>
      <c r="C141" s="36" t="s">
        <v>263</v>
      </c>
      <c r="D141" s="37" t="s">
        <v>55</v>
      </c>
      <c r="E141" s="37">
        <v>-10240.75</v>
      </c>
      <c r="F141" s="38" t="str">
        <f t="shared" si="3"/>
        <v>-</v>
      </c>
    </row>
    <row r="142" spans="1:6" ht="45" x14ac:dyDescent="0.2">
      <c r="A142" s="34" t="s">
        <v>264</v>
      </c>
      <c r="B142" s="35" t="s">
        <v>32</v>
      </c>
      <c r="C142" s="36" t="s">
        <v>265</v>
      </c>
      <c r="D142" s="37" t="s">
        <v>55</v>
      </c>
      <c r="E142" s="37">
        <v>-10240.75</v>
      </c>
      <c r="F142" s="38" t="str">
        <f t="shared" si="3"/>
        <v>-</v>
      </c>
    </row>
    <row r="143" spans="1:6" ht="45" x14ac:dyDescent="0.2">
      <c r="A143" s="34" t="s">
        <v>266</v>
      </c>
      <c r="B143" s="35" t="s">
        <v>32</v>
      </c>
      <c r="C143" s="36" t="s">
        <v>267</v>
      </c>
      <c r="D143" s="37" t="s">
        <v>55</v>
      </c>
      <c r="E143" s="37">
        <v>-10240.75</v>
      </c>
      <c r="F143" s="38" t="str">
        <f t="shared" si="3"/>
        <v>-</v>
      </c>
    </row>
    <row r="144" spans="1:6" ht="12.75" customHeight="1" x14ac:dyDescent="0.2">
      <c r="A144" s="40"/>
      <c r="B144" s="41"/>
      <c r="C144" s="41"/>
      <c r="D144" s="42"/>
      <c r="E144" s="42"/>
      <c r="F14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268</v>
      </c>
      <c r="B2" s="111"/>
      <c r="C2" s="111"/>
      <c r="D2" s="111"/>
      <c r="E2" s="1"/>
      <c r="F2" s="13" t="s">
        <v>269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0" t="s">
        <v>22</v>
      </c>
      <c r="B4" s="116" t="s">
        <v>23</v>
      </c>
      <c r="C4" s="128" t="s">
        <v>270</v>
      </c>
      <c r="D4" s="119" t="s">
        <v>25</v>
      </c>
      <c r="E4" s="133" t="s">
        <v>26</v>
      </c>
      <c r="F4" s="125" t="s">
        <v>27</v>
      </c>
    </row>
    <row r="5" spans="1:6" ht="5.45" customHeight="1" x14ac:dyDescent="0.2">
      <c r="A5" s="131"/>
      <c r="B5" s="117"/>
      <c r="C5" s="129"/>
      <c r="D5" s="120"/>
      <c r="E5" s="134"/>
      <c r="F5" s="126"/>
    </row>
    <row r="6" spans="1:6" ht="9.6" customHeight="1" x14ac:dyDescent="0.2">
      <c r="A6" s="131"/>
      <c r="B6" s="117"/>
      <c r="C6" s="129"/>
      <c r="D6" s="120"/>
      <c r="E6" s="134"/>
      <c r="F6" s="126"/>
    </row>
    <row r="7" spans="1:6" ht="6" customHeight="1" x14ac:dyDescent="0.2">
      <c r="A7" s="131"/>
      <c r="B7" s="117"/>
      <c r="C7" s="129"/>
      <c r="D7" s="120"/>
      <c r="E7" s="134"/>
      <c r="F7" s="126"/>
    </row>
    <row r="8" spans="1:6" ht="6.6" customHeight="1" x14ac:dyDescent="0.2">
      <c r="A8" s="131"/>
      <c r="B8" s="117"/>
      <c r="C8" s="129"/>
      <c r="D8" s="120"/>
      <c r="E8" s="134"/>
      <c r="F8" s="126"/>
    </row>
    <row r="9" spans="1:6" ht="10.9" customHeight="1" x14ac:dyDescent="0.2">
      <c r="A9" s="131"/>
      <c r="B9" s="117"/>
      <c r="C9" s="129"/>
      <c r="D9" s="120"/>
      <c r="E9" s="134"/>
      <c r="F9" s="126"/>
    </row>
    <row r="10" spans="1:6" ht="4.1500000000000004" hidden="1" customHeight="1" x14ac:dyDescent="0.2">
      <c r="A10" s="131"/>
      <c r="B10" s="117"/>
      <c r="C10" s="44"/>
      <c r="D10" s="120"/>
      <c r="E10" s="45"/>
      <c r="F10" s="46"/>
    </row>
    <row r="11" spans="1:6" ht="13.15" hidden="1" customHeight="1" x14ac:dyDescent="0.2">
      <c r="A11" s="132"/>
      <c r="B11" s="118"/>
      <c r="C11" s="47"/>
      <c r="D11" s="12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271</v>
      </c>
      <c r="B13" s="52" t="s">
        <v>272</v>
      </c>
      <c r="C13" s="53" t="s">
        <v>273</v>
      </c>
      <c r="D13" s="54">
        <v>384076138.39999998</v>
      </c>
      <c r="E13" s="55">
        <v>41650292.350000001</v>
      </c>
      <c r="F13" s="56">
        <f>IF(OR(D13="-",IF(E13="-",0,E13)&gt;=IF(D13="-",0,D13)),"-",IF(D13="-",0,D13)-IF(E13="-",0,E13))</f>
        <v>342425846.04999995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274</v>
      </c>
      <c r="B15" s="63" t="s">
        <v>272</v>
      </c>
      <c r="C15" s="26" t="s">
        <v>275</v>
      </c>
      <c r="D15" s="27">
        <v>384076138.39999998</v>
      </c>
      <c r="E15" s="64">
        <v>41650292.350000001</v>
      </c>
      <c r="F15" s="65">
        <f t="shared" ref="F15:F46" si="0">IF(OR(D15="-",IF(E15="-",0,E15)&gt;=IF(D15="-",0,D15)),"-",IF(D15="-",0,D15)-IF(E15="-",0,E15))</f>
        <v>342425846.04999995</v>
      </c>
    </row>
    <row r="16" spans="1:6" ht="33.75" x14ac:dyDescent="0.2">
      <c r="A16" s="24" t="s">
        <v>276</v>
      </c>
      <c r="B16" s="63" t="s">
        <v>272</v>
      </c>
      <c r="C16" s="26" t="s">
        <v>277</v>
      </c>
      <c r="D16" s="27">
        <v>896390</v>
      </c>
      <c r="E16" s="64">
        <v>167800</v>
      </c>
      <c r="F16" s="65">
        <f t="shared" si="0"/>
        <v>728590</v>
      </c>
    </row>
    <row r="17" spans="1:6" x14ac:dyDescent="0.2">
      <c r="A17" s="24" t="s">
        <v>278</v>
      </c>
      <c r="B17" s="63" t="s">
        <v>272</v>
      </c>
      <c r="C17" s="26" t="s">
        <v>279</v>
      </c>
      <c r="D17" s="27">
        <v>896390</v>
      </c>
      <c r="E17" s="64">
        <v>167800</v>
      </c>
      <c r="F17" s="65">
        <f t="shared" si="0"/>
        <v>728590</v>
      </c>
    </row>
    <row r="18" spans="1:6" ht="33.75" x14ac:dyDescent="0.2">
      <c r="A18" s="24" t="s">
        <v>280</v>
      </c>
      <c r="B18" s="63" t="s">
        <v>272</v>
      </c>
      <c r="C18" s="26" t="s">
        <v>281</v>
      </c>
      <c r="D18" s="27">
        <v>896390</v>
      </c>
      <c r="E18" s="64">
        <v>167800</v>
      </c>
      <c r="F18" s="65">
        <f t="shared" si="0"/>
        <v>728590</v>
      </c>
    </row>
    <row r="19" spans="1:6" ht="22.5" x14ac:dyDescent="0.2">
      <c r="A19" s="51" t="s">
        <v>282</v>
      </c>
      <c r="B19" s="52" t="s">
        <v>272</v>
      </c>
      <c r="C19" s="53" t="s">
        <v>283</v>
      </c>
      <c r="D19" s="54">
        <v>896390</v>
      </c>
      <c r="E19" s="55">
        <v>167800</v>
      </c>
      <c r="F19" s="56">
        <f t="shared" si="0"/>
        <v>728590</v>
      </c>
    </row>
    <row r="20" spans="1:6" x14ac:dyDescent="0.2">
      <c r="A20" s="24" t="s">
        <v>284</v>
      </c>
      <c r="B20" s="63" t="s">
        <v>272</v>
      </c>
      <c r="C20" s="26" t="s">
        <v>285</v>
      </c>
      <c r="D20" s="27">
        <v>9390</v>
      </c>
      <c r="E20" s="64" t="s">
        <v>55</v>
      </c>
      <c r="F20" s="65">
        <f t="shared" si="0"/>
        <v>9390</v>
      </c>
    </row>
    <row r="21" spans="1:6" x14ac:dyDescent="0.2">
      <c r="A21" s="24" t="s">
        <v>286</v>
      </c>
      <c r="B21" s="63" t="s">
        <v>272</v>
      </c>
      <c r="C21" s="26" t="s">
        <v>287</v>
      </c>
      <c r="D21" s="27">
        <v>35000</v>
      </c>
      <c r="E21" s="64" t="s">
        <v>55</v>
      </c>
      <c r="F21" s="65">
        <f t="shared" si="0"/>
        <v>35000</v>
      </c>
    </row>
    <row r="22" spans="1:6" x14ac:dyDescent="0.2">
      <c r="A22" s="24" t="s">
        <v>288</v>
      </c>
      <c r="B22" s="63" t="s">
        <v>272</v>
      </c>
      <c r="C22" s="26" t="s">
        <v>289</v>
      </c>
      <c r="D22" s="27">
        <v>13500</v>
      </c>
      <c r="E22" s="64" t="s">
        <v>55</v>
      </c>
      <c r="F22" s="65">
        <f t="shared" si="0"/>
        <v>13500</v>
      </c>
    </row>
    <row r="23" spans="1:6" x14ac:dyDescent="0.2">
      <c r="A23" s="24" t="s">
        <v>245</v>
      </c>
      <c r="B23" s="63" t="s">
        <v>272</v>
      </c>
      <c r="C23" s="26" t="s">
        <v>290</v>
      </c>
      <c r="D23" s="27">
        <v>838500</v>
      </c>
      <c r="E23" s="64">
        <v>167800</v>
      </c>
      <c r="F23" s="65">
        <f t="shared" si="0"/>
        <v>670700</v>
      </c>
    </row>
    <row r="24" spans="1:6" ht="33.75" x14ac:dyDescent="0.2">
      <c r="A24" s="24" t="s">
        <v>291</v>
      </c>
      <c r="B24" s="63" t="s">
        <v>272</v>
      </c>
      <c r="C24" s="26" t="s">
        <v>292</v>
      </c>
      <c r="D24" s="27">
        <v>383179748.39999998</v>
      </c>
      <c r="E24" s="64">
        <v>41482492.350000001</v>
      </c>
      <c r="F24" s="65">
        <f t="shared" si="0"/>
        <v>341697256.04999995</v>
      </c>
    </row>
    <row r="25" spans="1:6" x14ac:dyDescent="0.2">
      <c r="A25" s="24" t="s">
        <v>278</v>
      </c>
      <c r="B25" s="63" t="s">
        <v>272</v>
      </c>
      <c r="C25" s="26" t="s">
        <v>293</v>
      </c>
      <c r="D25" s="27">
        <v>77765064.549999997</v>
      </c>
      <c r="E25" s="64">
        <v>13110925.07</v>
      </c>
      <c r="F25" s="65">
        <f t="shared" si="0"/>
        <v>64654139.479999997</v>
      </c>
    </row>
    <row r="26" spans="1:6" ht="45" x14ac:dyDescent="0.2">
      <c r="A26" s="24" t="s">
        <v>294</v>
      </c>
      <c r="B26" s="63" t="s">
        <v>272</v>
      </c>
      <c r="C26" s="26" t="s">
        <v>295</v>
      </c>
      <c r="D26" s="27">
        <v>49058514.700000003</v>
      </c>
      <c r="E26" s="64">
        <v>7925057.0199999996</v>
      </c>
      <c r="F26" s="65">
        <f t="shared" si="0"/>
        <v>41133457.680000007</v>
      </c>
    </row>
    <row r="27" spans="1:6" ht="22.5" x14ac:dyDescent="0.2">
      <c r="A27" s="51" t="s">
        <v>296</v>
      </c>
      <c r="B27" s="52" t="s">
        <v>272</v>
      </c>
      <c r="C27" s="53" t="s">
        <v>297</v>
      </c>
      <c r="D27" s="54">
        <v>2826460</v>
      </c>
      <c r="E27" s="55">
        <v>414540.11</v>
      </c>
      <c r="F27" s="56">
        <f t="shared" si="0"/>
        <v>2411919.89</v>
      </c>
    </row>
    <row r="28" spans="1:6" ht="22.5" x14ac:dyDescent="0.2">
      <c r="A28" s="24" t="s">
        <v>298</v>
      </c>
      <c r="B28" s="63" t="s">
        <v>272</v>
      </c>
      <c r="C28" s="26" t="s">
        <v>299</v>
      </c>
      <c r="D28" s="27">
        <v>2059790</v>
      </c>
      <c r="E28" s="64">
        <v>329733.05</v>
      </c>
      <c r="F28" s="65">
        <f t="shared" si="0"/>
        <v>1730056.95</v>
      </c>
    </row>
    <row r="29" spans="1:6" ht="33.75" x14ac:dyDescent="0.2">
      <c r="A29" s="24" t="s">
        <v>300</v>
      </c>
      <c r="B29" s="63" t="s">
        <v>272</v>
      </c>
      <c r="C29" s="26" t="s">
        <v>301</v>
      </c>
      <c r="D29" s="27">
        <v>9000</v>
      </c>
      <c r="E29" s="64" t="s">
        <v>55</v>
      </c>
      <c r="F29" s="65">
        <f t="shared" si="0"/>
        <v>9000</v>
      </c>
    </row>
    <row r="30" spans="1:6" ht="33.75" x14ac:dyDescent="0.2">
      <c r="A30" s="24" t="s">
        <v>302</v>
      </c>
      <c r="B30" s="63" t="s">
        <v>272</v>
      </c>
      <c r="C30" s="26" t="s">
        <v>303</v>
      </c>
      <c r="D30" s="27">
        <v>622056.57999999996</v>
      </c>
      <c r="E30" s="64">
        <v>81763.67</v>
      </c>
      <c r="F30" s="65">
        <f t="shared" si="0"/>
        <v>540292.90999999992</v>
      </c>
    </row>
    <row r="31" spans="1:6" x14ac:dyDescent="0.2">
      <c r="A31" s="24" t="s">
        <v>284</v>
      </c>
      <c r="B31" s="63" t="s">
        <v>272</v>
      </c>
      <c r="C31" s="26" t="s">
        <v>304</v>
      </c>
      <c r="D31" s="27">
        <v>125053.42</v>
      </c>
      <c r="E31" s="64">
        <v>3043.39</v>
      </c>
      <c r="F31" s="65">
        <f t="shared" si="0"/>
        <v>122010.03</v>
      </c>
    </row>
    <row r="32" spans="1:6" x14ac:dyDescent="0.2">
      <c r="A32" s="24" t="s">
        <v>284</v>
      </c>
      <c r="B32" s="63" t="s">
        <v>272</v>
      </c>
      <c r="C32" s="26" t="s">
        <v>305</v>
      </c>
      <c r="D32" s="27">
        <v>10560</v>
      </c>
      <c r="E32" s="64" t="s">
        <v>55</v>
      </c>
      <c r="F32" s="65">
        <f t="shared" si="0"/>
        <v>10560</v>
      </c>
    </row>
    <row r="33" spans="1:6" ht="33.75" x14ac:dyDescent="0.2">
      <c r="A33" s="51" t="s">
        <v>306</v>
      </c>
      <c r="B33" s="52" t="s">
        <v>272</v>
      </c>
      <c r="C33" s="53" t="s">
        <v>307</v>
      </c>
      <c r="D33" s="54">
        <v>46232054.700000003</v>
      </c>
      <c r="E33" s="55">
        <v>7510516.9100000001</v>
      </c>
      <c r="F33" s="56">
        <f t="shared" si="0"/>
        <v>38721537.790000007</v>
      </c>
    </row>
    <row r="34" spans="1:6" ht="22.5" x14ac:dyDescent="0.2">
      <c r="A34" s="24" t="s">
        <v>298</v>
      </c>
      <c r="B34" s="63" t="s">
        <v>272</v>
      </c>
      <c r="C34" s="26" t="s">
        <v>308</v>
      </c>
      <c r="D34" s="27">
        <v>2191275</v>
      </c>
      <c r="E34" s="64">
        <v>611140.93000000005</v>
      </c>
      <c r="F34" s="65">
        <f t="shared" si="0"/>
        <v>1580134.0699999998</v>
      </c>
    </row>
    <row r="35" spans="1:6" ht="33.75" x14ac:dyDescent="0.2">
      <c r="A35" s="24" t="s">
        <v>300</v>
      </c>
      <c r="B35" s="63" t="s">
        <v>272</v>
      </c>
      <c r="C35" s="26" t="s">
        <v>309</v>
      </c>
      <c r="D35" s="27">
        <v>51000</v>
      </c>
      <c r="E35" s="64">
        <v>1800</v>
      </c>
      <c r="F35" s="65">
        <f t="shared" si="0"/>
        <v>49200</v>
      </c>
    </row>
    <row r="36" spans="1:6" ht="33.75" x14ac:dyDescent="0.2">
      <c r="A36" s="24" t="s">
        <v>302</v>
      </c>
      <c r="B36" s="63" t="s">
        <v>272</v>
      </c>
      <c r="C36" s="26" t="s">
        <v>310</v>
      </c>
      <c r="D36" s="27">
        <v>661765.05000000005</v>
      </c>
      <c r="E36" s="64">
        <v>102634.55</v>
      </c>
      <c r="F36" s="65">
        <f t="shared" si="0"/>
        <v>559130.5</v>
      </c>
    </row>
    <row r="37" spans="1:6" ht="22.5" x14ac:dyDescent="0.2">
      <c r="A37" s="24" t="s">
        <v>298</v>
      </c>
      <c r="B37" s="63" t="s">
        <v>272</v>
      </c>
      <c r="C37" s="26" t="s">
        <v>311</v>
      </c>
      <c r="D37" s="27">
        <v>31477384.800000001</v>
      </c>
      <c r="E37" s="64">
        <v>5106682.3</v>
      </c>
      <c r="F37" s="65">
        <f t="shared" si="0"/>
        <v>26370702.5</v>
      </c>
    </row>
    <row r="38" spans="1:6" ht="33.75" x14ac:dyDescent="0.2">
      <c r="A38" s="24" t="s">
        <v>300</v>
      </c>
      <c r="B38" s="63" t="s">
        <v>272</v>
      </c>
      <c r="C38" s="26" t="s">
        <v>312</v>
      </c>
      <c r="D38" s="27">
        <v>249758</v>
      </c>
      <c r="E38" s="64">
        <v>3000</v>
      </c>
      <c r="F38" s="65">
        <f t="shared" si="0"/>
        <v>246758</v>
      </c>
    </row>
    <row r="39" spans="1:6" ht="33.75" x14ac:dyDescent="0.2">
      <c r="A39" s="24" t="s">
        <v>302</v>
      </c>
      <c r="B39" s="63" t="s">
        <v>272</v>
      </c>
      <c r="C39" s="26" t="s">
        <v>313</v>
      </c>
      <c r="D39" s="27">
        <v>9506170.2100000009</v>
      </c>
      <c r="E39" s="64">
        <v>1289746.72</v>
      </c>
      <c r="F39" s="65">
        <f t="shared" si="0"/>
        <v>8216423.4900000012</v>
      </c>
    </row>
    <row r="40" spans="1:6" x14ac:dyDescent="0.2">
      <c r="A40" s="24" t="s">
        <v>284</v>
      </c>
      <c r="B40" s="63" t="s">
        <v>272</v>
      </c>
      <c r="C40" s="26" t="s">
        <v>314</v>
      </c>
      <c r="D40" s="27">
        <v>841701.64</v>
      </c>
      <c r="E40" s="64">
        <v>86848.58</v>
      </c>
      <c r="F40" s="65">
        <f t="shared" si="0"/>
        <v>754853.06</v>
      </c>
    </row>
    <row r="41" spans="1:6" x14ac:dyDescent="0.2">
      <c r="A41" s="24" t="s">
        <v>288</v>
      </c>
      <c r="B41" s="63" t="s">
        <v>272</v>
      </c>
      <c r="C41" s="26" t="s">
        <v>315</v>
      </c>
      <c r="D41" s="27">
        <v>20000</v>
      </c>
      <c r="E41" s="64">
        <v>413.83</v>
      </c>
      <c r="F41" s="65">
        <f t="shared" si="0"/>
        <v>19586.169999999998</v>
      </c>
    </row>
    <row r="42" spans="1:6" x14ac:dyDescent="0.2">
      <c r="A42" s="24" t="s">
        <v>245</v>
      </c>
      <c r="B42" s="63" t="s">
        <v>272</v>
      </c>
      <c r="C42" s="26" t="s">
        <v>316</v>
      </c>
      <c r="D42" s="27">
        <v>1233000</v>
      </c>
      <c r="E42" s="64">
        <v>308250</v>
      </c>
      <c r="F42" s="65">
        <f t="shared" si="0"/>
        <v>924750</v>
      </c>
    </row>
    <row r="43" spans="1:6" x14ac:dyDescent="0.2">
      <c r="A43" s="24" t="s">
        <v>317</v>
      </c>
      <c r="B43" s="63" t="s">
        <v>272</v>
      </c>
      <c r="C43" s="26" t="s">
        <v>318</v>
      </c>
      <c r="D43" s="27">
        <v>3606858.79</v>
      </c>
      <c r="E43" s="64" t="s">
        <v>55</v>
      </c>
      <c r="F43" s="65">
        <f t="shared" si="0"/>
        <v>3606858.79</v>
      </c>
    </row>
    <row r="44" spans="1:6" ht="22.5" x14ac:dyDescent="0.2">
      <c r="A44" s="51" t="s">
        <v>282</v>
      </c>
      <c r="B44" s="52" t="s">
        <v>272</v>
      </c>
      <c r="C44" s="53" t="s">
        <v>319</v>
      </c>
      <c r="D44" s="54">
        <v>3606858.79</v>
      </c>
      <c r="E44" s="55" t="s">
        <v>55</v>
      </c>
      <c r="F44" s="56">
        <f t="shared" si="0"/>
        <v>3606858.79</v>
      </c>
    </row>
    <row r="45" spans="1:6" x14ac:dyDescent="0.2">
      <c r="A45" s="24" t="s">
        <v>320</v>
      </c>
      <c r="B45" s="63" t="s">
        <v>272</v>
      </c>
      <c r="C45" s="26" t="s">
        <v>321</v>
      </c>
      <c r="D45" s="27">
        <v>3606858.79</v>
      </c>
      <c r="E45" s="64" t="s">
        <v>55</v>
      </c>
      <c r="F45" s="65">
        <f t="shared" si="0"/>
        <v>3606858.79</v>
      </c>
    </row>
    <row r="46" spans="1:6" x14ac:dyDescent="0.2">
      <c r="A46" s="24" t="s">
        <v>322</v>
      </c>
      <c r="B46" s="63" t="s">
        <v>272</v>
      </c>
      <c r="C46" s="26" t="s">
        <v>323</v>
      </c>
      <c r="D46" s="27">
        <v>25099691.059999999</v>
      </c>
      <c r="E46" s="64">
        <v>5185868.05</v>
      </c>
      <c r="F46" s="65">
        <f t="shared" si="0"/>
        <v>19913823.009999998</v>
      </c>
    </row>
    <row r="47" spans="1:6" ht="33.75" x14ac:dyDescent="0.2">
      <c r="A47" s="51" t="s">
        <v>324</v>
      </c>
      <c r="B47" s="52" t="s">
        <v>272</v>
      </c>
      <c r="C47" s="53" t="s">
        <v>325</v>
      </c>
      <c r="D47" s="54">
        <v>6214046.1900000004</v>
      </c>
      <c r="E47" s="55">
        <v>1417387.55</v>
      </c>
      <c r="F47" s="56">
        <f t="shared" ref="F47:F78" si="1">IF(OR(D47="-",IF(E47="-",0,E47)&gt;=IF(D47="-",0,D47)),"-",IF(D47="-",0,D47)-IF(E47="-",0,E47))</f>
        <v>4796658.6400000006</v>
      </c>
    </row>
    <row r="48" spans="1:6" x14ac:dyDescent="0.2">
      <c r="A48" s="24" t="s">
        <v>284</v>
      </c>
      <c r="B48" s="63" t="s">
        <v>272</v>
      </c>
      <c r="C48" s="26" t="s">
        <v>326</v>
      </c>
      <c r="D48" s="27">
        <v>4245609.55</v>
      </c>
      <c r="E48" s="64">
        <v>1006572.97</v>
      </c>
      <c r="F48" s="65">
        <f t="shared" si="1"/>
        <v>3239036.58</v>
      </c>
    </row>
    <row r="49" spans="1:6" x14ac:dyDescent="0.2">
      <c r="A49" s="24" t="s">
        <v>327</v>
      </c>
      <c r="B49" s="63" t="s">
        <v>272</v>
      </c>
      <c r="C49" s="26" t="s">
        <v>328</v>
      </c>
      <c r="D49" s="27">
        <v>434186.64</v>
      </c>
      <c r="E49" s="64">
        <v>167717.57999999999</v>
      </c>
      <c r="F49" s="65">
        <f t="shared" si="1"/>
        <v>266469.06000000006</v>
      </c>
    </row>
    <row r="50" spans="1:6" x14ac:dyDescent="0.2">
      <c r="A50" s="24" t="s">
        <v>329</v>
      </c>
      <c r="B50" s="63" t="s">
        <v>272</v>
      </c>
      <c r="C50" s="26" t="s">
        <v>330</v>
      </c>
      <c r="D50" s="27">
        <v>4250</v>
      </c>
      <c r="E50" s="64" t="s">
        <v>55</v>
      </c>
      <c r="F50" s="65">
        <f t="shared" si="1"/>
        <v>4250</v>
      </c>
    </row>
    <row r="51" spans="1:6" x14ac:dyDescent="0.2">
      <c r="A51" s="24" t="s">
        <v>284</v>
      </c>
      <c r="B51" s="63" t="s">
        <v>272</v>
      </c>
      <c r="C51" s="26" t="s">
        <v>331</v>
      </c>
      <c r="D51" s="27">
        <v>30000</v>
      </c>
      <c r="E51" s="64" t="s">
        <v>55</v>
      </c>
      <c r="F51" s="65">
        <f t="shared" si="1"/>
        <v>30000</v>
      </c>
    </row>
    <row r="52" spans="1:6" x14ac:dyDescent="0.2">
      <c r="A52" s="24" t="s">
        <v>284</v>
      </c>
      <c r="B52" s="63" t="s">
        <v>272</v>
      </c>
      <c r="C52" s="26" t="s">
        <v>332</v>
      </c>
      <c r="D52" s="27">
        <v>1320000</v>
      </c>
      <c r="E52" s="64">
        <v>220000</v>
      </c>
      <c r="F52" s="65">
        <f t="shared" si="1"/>
        <v>1100000</v>
      </c>
    </row>
    <row r="53" spans="1:6" x14ac:dyDescent="0.2">
      <c r="A53" s="24" t="s">
        <v>327</v>
      </c>
      <c r="B53" s="63" t="s">
        <v>272</v>
      </c>
      <c r="C53" s="26" t="s">
        <v>333</v>
      </c>
      <c r="D53" s="27">
        <v>180000</v>
      </c>
      <c r="E53" s="64">
        <v>23097</v>
      </c>
      <c r="F53" s="65">
        <f t="shared" si="1"/>
        <v>156903</v>
      </c>
    </row>
    <row r="54" spans="1:6" ht="33.75" x14ac:dyDescent="0.2">
      <c r="A54" s="51" t="s">
        <v>306</v>
      </c>
      <c r="B54" s="52" t="s">
        <v>272</v>
      </c>
      <c r="C54" s="53" t="s">
        <v>334</v>
      </c>
      <c r="D54" s="54">
        <v>18885644.870000001</v>
      </c>
      <c r="E54" s="55">
        <v>3768480.5</v>
      </c>
      <c r="F54" s="56">
        <f t="shared" si="1"/>
        <v>15117164.370000001</v>
      </c>
    </row>
    <row r="55" spans="1:6" x14ac:dyDescent="0.2">
      <c r="A55" s="24" t="s">
        <v>335</v>
      </c>
      <c r="B55" s="63" t="s">
        <v>272</v>
      </c>
      <c r="C55" s="26" t="s">
        <v>336</v>
      </c>
      <c r="D55" s="27">
        <v>7251070</v>
      </c>
      <c r="E55" s="64">
        <v>1333955.76</v>
      </c>
      <c r="F55" s="65">
        <f t="shared" si="1"/>
        <v>5917114.2400000002</v>
      </c>
    </row>
    <row r="56" spans="1:6" ht="22.5" x14ac:dyDescent="0.2">
      <c r="A56" s="24" t="s">
        <v>337</v>
      </c>
      <c r="B56" s="63" t="s">
        <v>272</v>
      </c>
      <c r="C56" s="26" t="s">
        <v>338</v>
      </c>
      <c r="D56" s="27">
        <v>15000</v>
      </c>
      <c r="E56" s="64">
        <v>3600</v>
      </c>
      <c r="F56" s="65">
        <f t="shared" si="1"/>
        <v>11400</v>
      </c>
    </row>
    <row r="57" spans="1:6" ht="33.75" x14ac:dyDescent="0.2">
      <c r="A57" s="24" t="s">
        <v>339</v>
      </c>
      <c r="B57" s="63" t="s">
        <v>272</v>
      </c>
      <c r="C57" s="26" t="s">
        <v>340</v>
      </c>
      <c r="D57" s="27">
        <v>2189823</v>
      </c>
      <c r="E57" s="64">
        <v>351633.07</v>
      </c>
      <c r="F57" s="65">
        <f t="shared" si="1"/>
        <v>1838189.93</v>
      </c>
    </row>
    <row r="58" spans="1:6" x14ac:dyDescent="0.2">
      <c r="A58" s="24" t="s">
        <v>284</v>
      </c>
      <c r="B58" s="63" t="s">
        <v>272</v>
      </c>
      <c r="C58" s="26" t="s">
        <v>341</v>
      </c>
      <c r="D58" s="27">
        <v>3519711.17</v>
      </c>
      <c r="E58" s="64">
        <v>591720.81999999995</v>
      </c>
      <c r="F58" s="65">
        <f t="shared" si="1"/>
        <v>2927990.35</v>
      </c>
    </row>
    <row r="59" spans="1:6" x14ac:dyDescent="0.2">
      <c r="A59" s="24" t="s">
        <v>327</v>
      </c>
      <c r="B59" s="63" t="s">
        <v>272</v>
      </c>
      <c r="C59" s="26" t="s">
        <v>342</v>
      </c>
      <c r="D59" s="27">
        <v>1695154.97</v>
      </c>
      <c r="E59" s="64">
        <v>381385.97</v>
      </c>
      <c r="F59" s="65">
        <f t="shared" si="1"/>
        <v>1313769</v>
      </c>
    </row>
    <row r="60" spans="1:6" ht="22.5" x14ac:dyDescent="0.2">
      <c r="A60" s="24" t="s">
        <v>343</v>
      </c>
      <c r="B60" s="63" t="s">
        <v>272</v>
      </c>
      <c r="C60" s="26" t="s">
        <v>344</v>
      </c>
      <c r="D60" s="27">
        <v>89151</v>
      </c>
      <c r="E60" s="64">
        <v>79</v>
      </c>
      <c r="F60" s="65">
        <f t="shared" si="1"/>
        <v>89072</v>
      </c>
    </row>
    <row r="61" spans="1:6" ht="22.5" x14ac:dyDescent="0.2">
      <c r="A61" s="24" t="s">
        <v>345</v>
      </c>
      <c r="B61" s="63" t="s">
        <v>272</v>
      </c>
      <c r="C61" s="26" t="s">
        <v>346</v>
      </c>
      <c r="D61" s="27">
        <v>1500000</v>
      </c>
      <c r="E61" s="64">
        <v>469292.95</v>
      </c>
      <c r="F61" s="65">
        <f t="shared" si="1"/>
        <v>1030707.05</v>
      </c>
    </row>
    <row r="62" spans="1:6" x14ac:dyDescent="0.2">
      <c r="A62" s="24" t="s">
        <v>288</v>
      </c>
      <c r="B62" s="63" t="s">
        <v>272</v>
      </c>
      <c r="C62" s="26" t="s">
        <v>347</v>
      </c>
      <c r="D62" s="27">
        <v>78483</v>
      </c>
      <c r="E62" s="64" t="s">
        <v>55</v>
      </c>
      <c r="F62" s="65">
        <f t="shared" si="1"/>
        <v>78483</v>
      </c>
    </row>
    <row r="63" spans="1:6" ht="22.5" x14ac:dyDescent="0.2">
      <c r="A63" s="24" t="s">
        <v>348</v>
      </c>
      <c r="B63" s="63" t="s">
        <v>272</v>
      </c>
      <c r="C63" s="26" t="s">
        <v>349</v>
      </c>
      <c r="D63" s="27">
        <v>2547251.73</v>
      </c>
      <c r="E63" s="64">
        <v>636812.93000000005</v>
      </c>
      <c r="F63" s="65">
        <f t="shared" si="1"/>
        <v>1910438.7999999998</v>
      </c>
    </row>
    <row r="64" spans="1:6" x14ac:dyDescent="0.2">
      <c r="A64" s="24" t="s">
        <v>350</v>
      </c>
      <c r="B64" s="63" t="s">
        <v>272</v>
      </c>
      <c r="C64" s="26" t="s">
        <v>351</v>
      </c>
      <c r="D64" s="27">
        <v>2124400</v>
      </c>
      <c r="E64" s="64">
        <v>222955.63</v>
      </c>
      <c r="F64" s="65">
        <f t="shared" si="1"/>
        <v>1901444.37</v>
      </c>
    </row>
    <row r="65" spans="1:6" x14ac:dyDescent="0.2">
      <c r="A65" s="24" t="s">
        <v>352</v>
      </c>
      <c r="B65" s="63" t="s">
        <v>272</v>
      </c>
      <c r="C65" s="26" t="s">
        <v>353</v>
      </c>
      <c r="D65" s="27">
        <v>2124400</v>
      </c>
      <c r="E65" s="64">
        <v>222955.63</v>
      </c>
      <c r="F65" s="65">
        <f t="shared" si="1"/>
        <v>1901444.37</v>
      </c>
    </row>
    <row r="66" spans="1:6" ht="22.5" x14ac:dyDescent="0.2">
      <c r="A66" s="51" t="s">
        <v>296</v>
      </c>
      <c r="B66" s="52" t="s">
        <v>272</v>
      </c>
      <c r="C66" s="53" t="s">
        <v>354</v>
      </c>
      <c r="D66" s="54">
        <v>2124400</v>
      </c>
      <c r="E66" s="55">
        <v>222955.63</v>
      </c>
      <c r="F66" s="56">
        <f t="shared" si="1"/>
        <v>1901444.37</v>
      </c>
    </row>
    <row r="67" spans="1:6" x14ac:dyDescent="0.2">
      <c r="A67" s="24" t="s">
        <v>284</v>
      </c>
      <c r="B67" s="63" t="s">
        <v>272</v>
      </c>
      <c r="C67" s="26" t="s">
        <v>355</v>
      </c>
      <c r="D67" s="27">
        <v>500000</v>
      </c>
      <c r="E67" s="64" t="s">
        <v>55</v>
      </c>
      <c r="F67" s="65">
        <f t="shared" si="1"/>
        <v>500000</v>
      </c>
    </row>
    <row r="68" spans="1:6" ht="22.5" x14ac:dyDescent="0.2">
      <c r="A68" s="24" t="s">
        <v>298</v>
      </c>
      <c r="B68" s="63" t="s">
        <v>272</v>
      </c>
      <c r="C68" s="26" t="s">
        <v>356</v>
      </c>
      <c r="D68" s="27">
        <v>1209784</v>
      </c>
      <c r="E68" s="64">
        <v>172541.64</v>
      </c>
      <c r="F68" s="65">
        <f t="shared" si="1"/>
        <v>1037242.36</v>
      </c>
    </row>
    <row r="69" spans="1:6" ht="33.75" x14ac:dyDescent="0.2">
      <c r="A69" s="24" t="s">
        <v>302</v>
      </c>
      <c r="B69" s="63" t="s">
        <v>272</v>
      </c>
      <c r="C69" s="26" t="s">
        <v>357</v>
      </c>
      <c r="D69" s="27">
        <v>365355</v>
      </c>
      <c r="E69" s="64">
        <v>44639.02</v>
      </c>
      <c r="F69" s="65">
        <f t="shared" si="1"/>
        <v>320715.98</v>
      </c>
    </row>
    <row r="70" spans="1:6" x14ac:dyDescent="0.2">
      <c r="A70" s="24" t="s">
        <v>284</v>
      </c>
      <c r="B70" s="63" t="s">
        <v>272</v>
      </c>
      <c r="C70" s="26" t="s">
        <v>358</v>
      </c>
      <c r="D70" s="27">
        <v>49261</v>
      </c>
      <c r="E70" s="64">
        <v>5774.97</v>
      </c>
      <c r="F70" s="65">
        <f t="shared" si="1"/>
        <v>43486.03</v>
      </c>
    </row>
    <row r="71" spans="1:6" ht="22.5" x14ac:dyDescent="0.2">
      <c r="A71" s="24" t="s">
        <v>359</v>
      </c>
      <c r="B71" s="63" t="s">
        <v>272</v>
      </c>
      <c r="C71" s="26" t="s">
        <v>360</v>
      </c>
      <c r="D71" s="27">
        <v>4203008</v>
      </c>
      <c r="E71" s="64">
        <v>584914</v>
      </c>
      <c r="F71" s="65">
        <f t="shared" si="1"/>
        <v>3618094</v>
      </c>
    </row>
    <row r="72" spans="1:6" x14ac:dyDescent="0.2">
      <c r="A72" s="24" t="s">
        <v>361</v>
      </c>
      <c r="B72" s="63" t="s">
        <v>272</v>
      </c>
      <c r="C72" s="26" t="s">
        <v>362</v>
      </c>
      <c r="D72" s="27">
        <v>1279708</v>
      </c>
      <c r="E72" s="64" t="s">
        <v>55</v>
      </c>
      <c r="F72" s="65">
        <f t="shared" si="1"/>
        <v>1279708</v>
      </c>
    </row>
    <row r="73" spans="1:6" ht="22.5" x14ac:dyDescent="0.2">
      <c r="A73" s="51" t="s">
        <v>296</v>
      </c>
      <c r="B73" s="52" t="s">
        <v>272</v>
      </c>
      <c r="C73" s="53" t="s">
        <v>363</v>
      </c>
      <c r="D73" s="54">
        <v>1279708</v>
      </c>
      <c r="E73" s="55" t="s">
        <v>55</v>
      </c>
      <c r="F73" s="56">
        <f t="shared" si="1"/>
        <v>1279708</v>
      </c>
    </row>
    <row r="74" spans="1:6" x14ac:dyDescent="0.2">
      <c r="A74" s="24" t="s">
        <v>284</v>
      </c>
      <c r="B74" s="63" t="s">
        <v>272</v>
      </c>
      <c r="C74" s="26" t="s">
        <v>364</v>
      </c>
      <c r="D74" s="27">
        <v>279708</v>
      </c>
      <c r="E74" s="64" t="s">
        <v>55</v>
      </c>
      <c r="F74" s="65">
        <f t="shared" si="1"/>
        <v>279708</v>
      </c>
    </row>
    <row r="75" spans="1:6" x14ac:dyDescent="0.2">
      <c r="A75" s="24" t="s">
        <v>284</v>
      </c>
      <c r="B75" s="63" t="s">
        <v>272</v>
      </c>
      <c r="C75" s="26" t="s">
        <v>365</v>
      </c>
      <c r="D75" s="27">
        <v>1000000</v>
      </c>
      <c r="E75" s="64" t="s">
        <v>55</v>
      </c>
      <c r="F75" s="65">
        <f t="shared" si="1"/>
        <v>1000000</v>
      </c>
    </row>
    <row r="76" spans="1:6" ht="33.75" x14ac:dyDescent="0.2">
      <c r="A76" s="24" t="s">
        <v>366</v>
      </c>
      <c r="B76" s="63" t="s">
        <v>272</v>
      </c>
      <c r="C76" s="26" t="s">
        <v>367</v>
      </c>
      <c r="D76" s="27">
        <v>650200</v>
      </c>
      <c r="E76" s="64">
        <v>150000</v>
      </c>
      <c r="F76" s="65">
        <f t="shared" si="1"/>
        <v>500200</v>
      </c>
    </row>
    <row r="77" spans="1:6" ht="22.5" x14ac:dyDescent="0.2">
      <c r="A77" s="51" t="s">
        <v>296</v>
      </c>
      <c r="B77" s="52" t="s">
        <v>272</v>
      </c>
      <c r="C77" s="53" t="s">
        <v>368</v>
      </c>
      <c r="D77" s="54">
        <v>650200</v>
      </c>
      <c r="E77" s="55">
        <v>150000</v>
      </c>
      <c r="F77" s="56">
        <f t="shared" si="1"/>
        <v>500200</v>
      </c>
    </row>
    <row r="78" spans="1:6" x14ac:dyDescent="0.2">
      <c r="A78" s="24" t="s">
        <v>284</v>
      </c>
      <c r="B78" s="63" t="s">
        <v>272</v>
      </c>
      <c r="C78" s="26" t="s">
        <v>369</v>
      </c>
      <c r="D78" s="27">
        <v>50200</v>
      </c>
      <c r="E78" s="64" t="s">
        <v>55</v>
      </c>
      <c r="F78" s="65">
        <f t="shared" si="1"/>
        <v>50200</v>
      </c>
    </row>
    <row r="79" spans="1:6" x14ac:dyDescent="0.2">
      <c r="A79" s="24" t="s">
        <v>245</v>
      </c>
      <c r="B79" s="63" t="s">
        <v>272</v>
      </c>
      <c r="C79" s="26" t="s">
        <v>370</v>
      </c>
      <c r="D79" s="27">
        <v>600000</v>
      </c>
      <c r="E79" s="64">
        <v>150000</v>
      </c>
      <c r="F79" s="65">
        <f t="shared" ref="F79:F110" si="2">IF(OR(D79="-",IF(E79="-",0,E79)&gt;=IF(D79="-",0,D79)),"-",IF(D79="-",0,D79)-IF(E79="-",0,E79))</f>
        <v>450000</v>
      </c>
    </row>
    <row r="80" spans="1:6" ht="22.5" x14ac:dyDescent="0.2">
      <c r="A80" s="24" t="s">
        <v>371</v>
      </c>
      <c r="B80" s="63" t="s">
        <v>272</v>
      </c>
      <c r="C80" s="26" t="s">
        <v>372</v>
      </c>
      <c r="D80" s="27">
        <v>2273100</v>
      </c>
      <c r="E80" s="64">
        <v>434914</v>
      </c>
      <c r="F80" s="65">
        <f t="shared" si="2"/>
        <v>1838186</v>
      </c>
    </row>
    <row r="81" spans="1:6" ht="22.5" x14ac:dyDescent="0.2">
      <c r="A81" s="51" t="s">
        <v>296</v>
      </c>
      <c r="B81" s="52" t="s">
        <v>272</v>
      </c>
      <c r="C81" s="53" t="s">
        <v>373</v>
      </c>
      <c r="D81" s="54">
        <v>2273100</v>
      </c>
      <c r="E81" s="55">
        <v>434914</v>
      </c>
      <c r="F81" s="56">
        <f t="shared" si="2"/>
        <v>1838186</v>
      </c>
    </row>
    <row r="82" spans="1:6" x14ac:dyDescent="0.2">
      <c r="A82" s="24" t="s">
        <v>335</v>
      </c>
      <c r="B82" s="63" t="s">
        <v>272</v>
      </c>
      <c r="C82" s="26" t="s">
        <v>374</v>
      </c>
      <c r="D82" s="27">
        <v>1578879</v>
      </c>
      <c r="E82" s="64">
        <v>340869.64</v>
      </c>
      <c r="F82" s="65">
        <f t="shared" si="2"/>
        <v>1238009.3599999999</v>
      </c>
    </row>
    <row r="83" spans="1:6" ht="33.75" x14ac:dyDescent="0.2">
      <c r="A83" s="24" t="s">
        <v>339</v>
      </c>
      <c r="B83" s="63" t="s">
        <v>272</v>
      </c>
      <c r="C83" s="26" t="s">
        <v>375</v>
      </c>
      <c r="D83" s="27">
        <v>476821</v>
      </c>
      <c r="E83" s="64">
        <v>80247.360000000001</v>
      </c>
      <c r="F83" s="65">
        <f t="shared" si="2"/>
        <v>396573.64</v>
      </c>
    </row>
    <row r="84" spans="1:6" x14ac:dyDescent="0.2">
      <c r="A84" s="24" t="s">
        <v>284</v>
      </c>
      <c r="B84" s="63" t="s">
        <v>272</v>
      </c>
      <c r="C84" s="26" t="s">
        <v>376</v>
      </c>
      <c r="D84" s="27">
        <v>150000</v>
      </c>
      <c r="E84" s="64" t="s">
        <v>55</v>
      </c>
      <c r="F84" s="65">
        <f t="shared" si="2"/>
        <v>150000</v>
      </c>
    </row>
    <row r="85" spans="1:6" x14ac:dyDescent="0.2">
      <c r="A85" s="24" t="s">
        <v>284</v>
      </c>
      <c r="B85" s="63" t="s">
        <v>272</v>
      </c>
      <c r="C85" s="26" t="s">
        <v>377</v>
      </c>
      <c r="D85" s="27">
        <v>7400</v>
      </c>
      <c r="E85" s="64" t="s">
        <v>55</v>
      </c>
      <c r="F85" s="65">
        <f t="shared" si="2"/>
        <v>7400</v>
      </c>
    </row>
    <row r="86" spans="1:6" ht="22.5" x14ac:dyDescent="0.2">
      <c r="A86" s="24" t="s">
        <v>378</v>
      </c>
      <c r="B86" s="63" t="s">
        <v>272</v>
      </c>
      <c r="C86" s="26" t="s">
        <v>379</v>
      </c>
      <c r="D86" s="27">
        <v>60000</v>
      </c>
      <c r="E86" s="64">
        <v>13797</v>
      </c>
      <c r="F86" s="65">
        <f t="shared" si="2"/>
        <v>46203</v>
      </c>
    </row>
    <row r="87" spans="1:6" x14ac:dyDescent="0.2">
      <c r="A87" s="24" t="s">
        <v>380</v>
      </c>
      <c r="B87" s="63" t="s">
        <v>272</v>
      </c>
      <c r="C87" s="26" t="s">
        <v>381</v>
      </c>
      <c r="D87" s="27">
        <v>39903000.560000002</v>
      </c>
      <c r="E87" s="64">
        <v>4093428.55</v>
      </c>
      <c r="F87" s="65">
        <f t="shared" si="2"/>
        <v>35809572.010000005</v>
      </c>
    </row>
    <row r="88" spans="1:6" x14ac:dyDescent="0.2">
      <c r="A88" s="24" t="s">
        <v>382</v>
      </c>
      <c r="B88" s="63" t="s">
        <v>272</v>
      </c>
      <c r="C88" s="26" t="s">
        <v>383</v>
      </c>
      <c r="D88" s="27">
        <v>12901608.050000001</v>
      </c>
      <c r="E88" s="64">
        <v>2449121.64</v>
      </c>
      <c r="F88" s="65">
        <f t="shared" si="2"/>
        <v>10452486.41</v>
      </c>
    </row>
    <row r="89" spans="1:6" ht="56.25" x14ac:dyDescent="0.2">
      <c r="A89" s="51" t="s">
        <v>384</v>
      </c>
      <c r="B89" s="52" t="s">
        <v>272</v>
      </c>
      <c r="C89" s="53" t="s">
        <v>385</v>
      </c>
      <c r="D89" s="54">
        <v>12901608.050000001</v>
      </c>
      <c r="E89" s="55">
        <v>2449121.64</v>
      </c>
      <c r="F89" s="56">
        <f t="shared" si="2"/>
        <v>10452486.41</v>
      </c>
    </row>
    <row r="90" spans="1:6" x14ac:dyDescent="0.2">
      <c r="A90" s="24" t="s">
        <v>284</v>
      </c>
      <c r="B90" s="63" t="s">
        <v>272</v>
      </c>
      <c r="C90" s="26" t="s">
        <v>386</v>
      </c>
      <c r="D90" s="27">
        <v>12901608.050000001</v>
      </c>
      <c r="E90" s="64">
        <v>2449121.64</v>
      </c>
      <c r="F90" s="65">
        <f t="shared" si="2"/>
        <v>10452486.41</v>
      </c>
    </row>
    <row r="91" spans="1:6" x14ac:dyDescent="0.2">
      <c r="A91" s="24" t="s">
        <v>387</v>
      </c>
      <c r="B91" s="63" t="s">
        <v>272</v>
      </c>
      <c r="C91" s="26" t="s">
        <v>388</v>
      </c>
      <c r="D91" s="27">
        <v>18767684.640000001</v>
      </c>
      <c r="E91" s="64">
        <v>784306.91</v>
      </c>
      <c r="F91" s="65">
        <f t="shared" si="2"/>
        <v>17983377.73</v>
      </c>
    </row>
    <row r="92" spans="1:6" ht="56.25" x14ac:dyDescent="0.2">
      <c r="A92" s="51" t="s">
        <v>384</v>
      </c>
      <c r="B92" s="52" t="s">
        <v>272</v>
      </c>
      <c r="C92" s="53" t="s">
        <v>389</v>
      </c>
      <c r="D92" s="54">
        <v>18767684.640000001</v>
      </c>
      <c r="E92" s="55">
        <v>784306.91</v>
      </c>
      <c r="F92" s="56">
        <f t="shared" si="2"/>
        <v>17983377.73</v>
      </c>
    </row>
    <row r="93" spans="1:6" x14ac:dyDescent="0.2">
      <c r="A93" s="24" t="s">
        <v>284</v>
      </c>
      <c r="B93" s="63" t="s">
        <v>272</v>
      </c>
      <c r="C93" s="26" t="s">
        <v>390</v>
      </c>
      <c r="D93" s="27">
        <v>3296000</v>
      </c>
      <c r="E93" s="64" t="s">
        <v>55</v>
      </c>
      <c r="F93" s="65">
        <f t="shared" si="2"/>
        <v>3296000</v>
      </c>
    </row>
    <row r="94" spans="1:6" x14ac:dyDescent="0.2">
      <c r="A94" s="24" t="s">
        <v>284</v>
      </c>
      <c r="B94" s="63" t="s">
        <v>272</v>
      </c>
      <c r="C94" s="26" t="s">
        <v>391</v>
      </c>
      <c r="D94" s="27">
        <v>150000</v>
      </c>
      <c r="E94" s="64">
        <v>32700</v>
      </c>
      <c r="F94" s="65">
        <f t="shared" si="2"/>
        <v>117300</v>
      </c>
    </row>
    <row r="95" spans="1:6" x14ac:dyDescent="0.2">
      <c r="A95" s="24" t="s">
        <v>284</v>
      </c>
      <c r="B95" s="63" t="s">
        <v>272</v>
      </c>
      <c r="C95" s="26" t="s">
        <v>392</v>
      </c>
      <c r="D95" s="27">
        <v>548200</v>
      </c>
      <c r="E95" s="64" t="s">
        <v>55</v>
      </c>
      <c r="F95" s="65">
        <f t="shared" si="2"/>
        <v>548200</v>
      </c>
    </row>
    <row r="96" spans="1:6" x14ac:dyDescent="0.2">
      <c r="A96" s="24" t="s">
        <v>284</v>
      </c>
      <c r="B96" s="63" t="s">
        <v>272</v>
      </c>
      <c r="C96" s="26" t="s">
        <v>393</v>
      </c>
      <c r="D96" s="27">
        <v>3203100</v>
      </c>
      <c r="E96" s="64">
        <v>751606.91</v>
      </c>
      <c r="F96" s="65">
        <f t="shared" si="2"/>
        <v>2451493.09</v>
      </c>
    </row>
    <row r="97" spans="1:6" x14ac:dyDescent="0.2">
      <c r="A97" s="24" t="s">
        <v>284</v>
      </c>
      <c r="B97" s="63" t="s">
        <v>272</v>
      </c>
      <c r="C97" s="26" t="s">
        <v>394</v>
      </c>
      <c r="D97" s="27">
        <v>2395492.37</v>
      </c>
      <c r="E97" s="64" t="s">
        <v>55</v>
      </c>
      <c r="F97" s="65">
        <f t="shared" si="2"/>
        <v>2395492.37</v>
      </c>
    </row>
    <row r="98" spans="1:6" x14ac:dyDescent="0.2">
      <c r="A98" s="24" t="s">
        <v>284</v>
      </c>
      <c r="B98" s="63" t="s">
        <v>272</v>
      </c>
      <c r="C98" s="26" t="s">
        <v>395</v>
      </c>
      <c r="D98" s="27">
        <v>9174892.2699999996</v>
      </c>
      <c r="E98" s="64" t="s">
        <v>55</v>
      </c>
      <c r="F98" s="65">
        <f t="shared" si="2"/>
        <v>9174892.2699999996</v>
      </c>
    </row>
    <row r="99" spans="1:6" x14ac:dyDescent="0.2">
      <c r="A99" s="24" t="s">
        <v>396</v>
      </c>
      <c r="B99" s="63" t="s">
        <v>272</v>
      </c>
      <c r="C99" s="26" t="s">
        <v>397</v>
      </c>
      <c r="D99" s="27">
        <v>8233707.8700000001</v>
      </c>
      <c r="E99" s="64">
        <v>860000</v>
      </c>
      <c r="F99" s="65">
        <f t="shared" si="2"/>
        <v>7373707.8700000001</v>
      </c>
    </row>
    <row r="100" spans="1:6" ht="33.75" x14ac:dyDescent="0.2">
      <c r="A100" s="51" t="s">
        <v>324</v>
      </c>
      <c r="B100" s="52" t="s">
        <v>272</v>
      </c>
      <c r="C100" s="53" t="s">
        <v>398</v>
      </c>
      <c r="D100" s="54">
        <v>100000</v>
      </c>
      <c r="E100" s="55" t="s">
        <v>55</v>
      </c>
      <c r="F100" s="56">
        <f t="shared" si="2"/>
        <v>100000</v>
      </c>
    </row>
    <row r="101" spans="1:6" x14ac:dyDescent="0.2">
      <c r="A101" s="24" t="s">
        <v>284</v>
      </c>
      <c r="B101" s="63" t="s">
        <v>272</v>
      </c>
      <c r="C101" s="26" t="s">
        <v>399</v>
      </c>
      <c r="D101" s="27">
        <v>100000</v>
      </c>
      <c r="E101" s="64" t="s">
        <v>55</v>
      </c>
      <c r="F101" s="65">
        <f t="shared" si="2"/>
        <v>100000</v>
      </c>
    </row>
    <row r="102" spans="1:6" ht="67.5" x14ac:dyDescent="0.2">
      <c r="A102" s="51" t="s">
        <v>400</v>
      </c>
      <c r="B102" s="52" t="s">
        <v>272</v>
      </c>
      <c r="C102" s="53" t="s">
        <v>401</v>
      </c>
      <c r="D102" s="54">
        <v>8133707.8700000001</v>
      </c>
      <c r="E102" s="55">
        <v>860000</v>
      </c>
      <c r="F102" s="56">
        <f t="shared" si="2"/>
        <v>7273707.8700000001</v>
      </c>
    </row>
    <row r="103" spans="1:6" ht="22.5" x14ac:dyDescent="0.2">
      <c r="A103" s="24" t="s">
        <v>402</v>
      </c>
      <c r="B103" s="63" t="s">
        <v>272</v>
      </c>
      <c r="C103" s="26" t="s">
        <v>403</v>
      </c>
      <c r="D103" s="27">
        <v>3370786.52</v>
      </c>
      <c r="E103" s="64">
        <v>860000</v>
      </c>
      <c r="F103" s="65">
        <f t="shared" si="2"/>
        <v>2510786.52</v>
      </c>
    </row>
    <row r="104" spans="1:6" ht="45" x14ac:dyDescent="0.2">
      <c r="A104" s="24" t="s">
        <v>404</v>
      </c>
      <c r="B104" s="63" t="s">
        <v>272</v>
      </c>
      <c r="C104" s="26" t="s">
        <v>405</v>
      </c>
      <c r="D104" s="27">
        <v>4762921.3499999996</v>
      </c>
      <c r="E104" s="64" t="s">
        <v>55</v>
      </c>
      <c r="F104" s="65">
        <f t="shared" si="2"/>
        <v>4762921.3499999996</v>
      </c>
    </row>
    <row r="105" spans="1:6" x14ac:dyDescent="0.2">
      <c r="A105" s="24" t="s">
        <v>406</v>
      </c>
      <c r="B105" s="63" t="s">
        <v>272</v>
      </c>
      <c r="C105" s="26" t="s">
        <v>407</v>
      </c>
      <c r="D105" s="27">
        <v>178672302.91999999</v>
      </c>
      <c r="E105" s="64">
        <v>9535966.3100000005</v>
      </c>
      <c r="F105" s="65">
        <f t="shared" si="2"/>
        <v>169136336.60999998</v>
      </c>
    </row>
    <row r="106" spans="1:6" x14ac:dyDescent="0.2">
      <c r="A106" s="24" t="s">
        <v>408</v>
      </c>
      <c r="B106" s="63" t="s">
        <v>272</v>
      </c>
      <c r="C106" s="26" t="s">
        <v>409</v>
      </c>
      <c r="D106" s="27">
        <v>23680851.829999998</v>
      </c>
      <c r="E106" s="64">
        <v>1120832.52</v>
      </c>
      <c r="F106" s="65">
        <f t="shared" si="2"/>
        <v>22560019.309999999</v>
      </c>
    </row>
    <row r="107" spans="1:6" ht="33.75" x14ac:dyDescent="0.2">
      <c r="A107" s="51" t="s">
        <v>324</v>
      </c>
      <c r="B107" s="52" t="s">
        <v>272</v>
      </c>
      <c r="C107" s="53" t="s">
        <v>410</v>
      </c>
      <c r="D107" s="54">
        <v>23680851.829999998</v>
      </c>
      <c r="E107" s="55">
        <v>1120832.52</v>
      </c>
      <c r="F107" s="56">
        <f t="shared" si="2"/>
        <v>22560019.309999999</v>
      </c>
    </row>
    <row r="108" spans="1:6" x14ac:dyDescent="0.2">
      <c r="A108" s="24" t="s">
        <v>284</v>
      </c>
      <c r="B108" s="63" t="s">
        <v>272</v>
      </c>
      <c r="C108" s="26" t="s">
        <v>411</v>
      </c>
      <c r="D108" s="27">
        <v>6792732</v>
      </c>
      <c r="E108" s="64">
        <v>1120832.52</v>
      </c>
      <c r="F108" s="65">
        <f t="shared" si="2"/>
        <v>5671899.4800000004</v>
      </c>
    </row>
    <row r="109" spans="1:6" x14ac:dyDescent="0.2">
      <c r="A109" s="24" t="s">
        <v>284</v>
      </c>
      <c r="B109" s="63" t="s">
        <v>272</v>
      </c>
      <c r="C109" s="26" t="s">
        <v>412</v>
      </c>
      <c r="D109" s="27">
        <v>599000</v>
      </c>
      <c r="E109" s="64" t="s">
        <v>55</v>
      </c>
      <c r="F109" s="65">
        <f t="shared" si="2"/>
        <v>599000</v>
      </c>
    </row>
    <row r="110" spans="1:6" ht="33.75" x14ac:dyDescent="0.2">
      <c r="A110" s="24" t="s">
        <v>413</v>
      </c>
      <c r="B110" s="63" t="s">
        <v>272</v>
      </c>
      <c r="C110" s="26" t="s">
        <v>414</v>
      </c>
      <c r="D110" s="27">
        <v>4705838</v>
      </c>
      <c r="E110" s="64" t="s">
        <v>55</v>
      </c>
      <c r="F110" s="65">
        <f t="shared" si="2"/>
        <v>4705838</v>
      </c>
    </row>
    <row r="111" spans="1:6" x14ac:dyDescent="0.2">
      <c r="A111" s="24" t="s">
        <v>288</v>
      </c>
      <c r="B111" s="63" t="s">
        <v>272</v>
      </c>
      <c r="C111" s="26" t="s">
        <v>415</v>
      </c>
      <c r="D111" s="27">
        <v>11583281.83</v>
      </c>
      <c r="E111" s="64" t="s">
        <v>55</v>
      </c>
      <c r="F111" s="65">
        <f t="shared" ref="F111:F142" si="3">IF(OR(D111="-",IF(E111="-",0,E111)&gt;=IF(D111="-",0,D111)),"-",IF(D111="-",0,D111)-IF(E111="-",0,E111))</f>
        <v>11583281.83</v>
      </c>
    </row>
    <row r="112" spans="1:6" x14ac:dyDescent="0.2">
      <c r="A112" s="24" t="s">
        <v>416</v>
      </c>
      <c r="B112" s="63" t="s">
        <v>272</v>
      </c>
      <c r="C112" s="26" t="s">
        <v>417</v>
      </c>
      <c r="D112" s="27">
        <v>69387891.480000004</v>
      </c>
      <c r="E112" s="64" t="s">
        <v>55</v>
      </c>
      <c r="F112" s="65">
        <f t="shared" si="3"/>
        <v>69387891.480000004</v>
      </c>
    </row>
    <row r="113" spans="1:6" ht="56.25" x14ac:dyDescent="0.2">
      <c r="A113" s="51" t="s">
        <v>384</v>
      </c>
      <c r="B113" s="52" t="s">
        <v>272</v>
      </c>
      <c r="C113" s="53" t="s">
        <v>418</v>
      </c>
      <c r="D113" s="54">
        <v>69387891.480000004</v>
      </c>
      <c r="E113" s="55" t="s">
        <v>55</v>
      </c>
      <c r="F113" s="56">
        <f t="shared" si="3"/>
        <v>69387891.480000004</v>
      </c>
    </row>
    <row r="114" spans="1:6" x14ac:dyDescent="0.2">
      <c r="A114" s="24" t="s">
        <v>284</v>
      </c>
      <c r="B114" s="63" t="s">
        <v>272</v>
      </c>
      <c r="C114" s="26" t="s">
        <v>419</v>
      </c>
      <c r="D114" s="27">
        <v>1453789.78</v>
      </c>
      <c r="E114" s="64" t="s">
        <v>55</v>
      </c>
      <c r="F114" s="65">
        <f t="shared" si="3"/>
        <v>1453789.78</v>
      </c>
    </row>
    <row r="115" spans="1:6" x14ac:dyDescent="0.2">
      <c r="A115" s="24" t="s">
        <v>284</v>
      </c>
      <c r="B115" s="63" t="s">
        <v>272</v>
      </c>
      <c r="C115" s="26" t="s">
        <v>420</v>
      </c>
      <c r="D115" s="27">
        <v>67934101.700000003</v>
      </c>
      <c r="E115" s="64" t="s">
        <v>55</v>
      </c>
      <c r="F115" s="65">
        <f t="shared" si="3"/>
        <v>67934101.700000003</v>
      </c>
    </row>
    <row r="116" spans="1:6" x14ac:dyDescent="0.2">
      <c r="A116" s="24" t="s">
        <v>421</v>
      </c>
      <c r="B116" s="63" t="s">
        <v>272</v>
      </c>
      <c r="C116" s="26" t="s">
        <v>422</v>
      </c>
      <c r="D116" s="27">
        <v>85603559.609999999</v>
      </c>
      <c r="E116" s="64">
        <v>8415133.7899999991</v>
      </c>
      <c r="F116" s="65">
        <f t="shared" si="3"/>
        <v>77188425.819999993</v>
      </c>
    </row>
    <row r="117" spans="1:6" ht="56.25" x14ac:dyDescent="0.2">
      <c r="A117" s="51" t="s">
        <v>384</v>
      </c>
      <c r="B117" s="52" t="s">
        <v>272</v>
      </c>
      <c r="C117" s="53" t="s">
        <v>423</v>
      </c>
      <c r="D117" s="54">
        <v>42155972.640000001</v>
      </c>
      <c r="E117" s="55">
        <v>8415133.7899999991</v>
      </c>
      <c r="F117" s="56">
        <f t="shared" si="3"/>
        <v>33740838.850000001</v>
      </c>
    </row>
    <row r="118" spans="1:6" x14ac:dyDescent="0.2">
      <c r="A118" s="24" t="s">
        <v>284</v>
      </c>
      <c r="B118" s="63" t="s">
        <v>272</v>
      </c>
      <c r="C118" s="26" t="s">
        <v>424</v>
      </c>
      <c r="D118" s="27">
        <v>1874228.52</v>
      </c>
      <c r="E118" s="64">
        <v>288945.3</v>
      </c>
      <c r="F118" s="65">
        <f t="shared" si="3"/>
        <v>1585283.22</v>
      </c>
    </row>
    <row r="119" spans="1:6" x14ac:dyDescent="0.2">
      <c r="A119" s="24" t="s">
        <v>284</v>
      </c>
      <c r="B119" s="63" t="s">
        <v>272</v>
      </c>
      <c r="C119" s="26" t="s">
        <v>425</v>
      </c>
      <c r="D119" s="27">
        <v>1125100</v>
      </c>
      <c r="E119" s="64">
        <v>405283.67</v>
      </c>
      <c r="F119" s="65">
        <f t="shared" si="3"/>
        <v>719816.33000000007</v>
      </c>
    </row>
    <row r="120" spans="1:6" x14ac:dyDescent="0.2">
      <c r="A120" s="24" t="s">
        <v>335</v>
      </c>
      <c r="B120" s="63" t="s">
        <v>272</v>
      </c>
      <c r="C120" s="26" t="s">
        <v>426</v>
      </c>
      <c r="D120" s="27">
        <v>11147691.539999999</v>
      </c>
      <c r="E120" s="64">
        <v>1917894.07</v>
      </c>
      <c r="F120" s="65">
        <f t="shared" si="3"/>
        <v>9229797.4699999988</v>
      </c>
    </row>
    <row r="121" spans="1:6" ht="22.5" x14ac:dyDescent="0.2">
      <c r="A121" s="24" t="s">
        <v>337</v>
      </c>
      <c r="B121" s="63" t="s">
        <v>272</v>
      </c>
      <c r="C121" s="26" t="s">
        <v>427</v>
      </c>
      <c r="D121" s="27">
        <v>115200</v>
      </c>
      <c r="E121" s="64" t="s">
        <v>55</v>
      </c>
      <c r="F121" s="65">
        <f t="shared" si="3"/>
        <v>115200</v>
      </c>
    </row>
    <row r="122" spans="1:6" ht="33.75" x14ac:dyDescent="0.2">
      <c r="A122" s="24" t="s">
        <v>339</v>
      </c>
      <c r="B122" s="63" t="s">
        <v>272</v>
      </c>
      <c r="C122" s="26" t="s">
        <v>428</v>
      </c>
      <c r="D122" s="27">
        <v>3366944</v>
      </c>
      <c r="E122" s="64">
        <v>502121.14</v>
      </c>
      <c r="F122" s="65">
        <f t="shared" si="3"/>
        <v>2864822.86</v>
      </c>
    </row>
    <row r="123" spans="1:6" x14ac:dyDescent="0.2">
      <c r="A123" s="24" t="s">
        <v>284</v>
      </c>
      <c r="B123" s="63" t="s">
        <v>272</v>
      </c>
      <c r="C123" s="26" t="s">
        <v>429</v>
      </c>
      <c r="D123" s="27">
        <v>6264161.96</v>
      </c>
      <c r="E123" s="64">
        <v>1536684.24</v>
      </c>
      <c r="F123" s="65">
        <f t="shared" si="3"/>
        <v>4727477.72</v>
      </c>
    </row>
    <row r="124" spans="1:6" x14ac:dyDescent="0.2">
      <c r="A124" s="24" t="s">
        <v>288</v>
      </c>
      <c r="B124" s="63" t="s">
        <v>272</v>
      </c>
      <c r="C124" s="26" t="s">
        <v>430</v>
      </c>
      <c r="D124" s="27">
        <v>1125.46</v>
      </c>
      <c r="E124" s="64">
        <v>1125.46</v>
      </c>
      <c r="F124" s="65" t="str">
        <f t="shared" si="3"/>
        <v>-</v>
      </c>
    </row>
    <row r="125" spans="1:6" x14ac:dyDescent="0.2">
      <c r="A125" s="24" t="s">
        <v>327</v>
      </c>
      <c r="B125" s="63" t="s">
        <v>272</v>
      </c>
      <c r="C125" s="26" t="s">
        <v>431</v>
      </c>
      <c r="D125" s="27">
        <v>12082236.24</v>
      </c>
      <c r="E125" s="64">
        <v>3443079.91</v>
      </c>
      <c r="F125" s="65">
        <f t="shared" si="3"/>
        <v>8639156.3300000001</v>
      </c>
    </row>
    <row r="126" spans="1:6" x14ac:dyDescent="0.2">
      <c r="A126" s="24" t="s">
        <v>284</v>
      </c>
      <c r="B126" s="63" t="s">
        <v>272</v>
      </c>
      <c r="C126" s="26" t="s">
        <v>432</v>
      </c>
      <c r="D126" s="27">
        <v>522707</v>
      </c>
      <c r="E126" s="64">
        <v>320000</v>
      </c>
      <c r="F126" s="65">
        <f t="shared" si="3"/>
        <v>202707</v>
      </c>
    </row>
    <row r="127" spans="1:6" x14ac:dyDescent="0.2">
      <c r="A127" s="24" t="s">
        <v>284</v>
      </c>
      <c r="B127" s="63" t="s">
        <v>272</v>
      </c>
      <c r="C127" s="26" t="s">
        <v>433</v>
      </c>
      <c r="D127" s="27">
        <v>1929471.98</v>
      </c>
      <c r="E127" s="64" t="s">
        <v>55</v>
      </c>
      <c r="F127" s="65">
        <f t="shared" si="3"/>
        <v>1929471.98</v>
      </c>
    </row>
    <row r="128" spans="1:6" x14ac:dyDescent="0.2">
      <c r="A128" s="24" t="s">
        <v>284</v>
      </c>
      <c r="B128" s="63" t="s">
        <v>272</v>
      </c>
      <c r="C128" s="26" t="s">
        <v>434</v>
      </c>
      <c r="D128" s="27">
        <v>3429160</v>
      </c>
      <c r="E128" s="64" t="s">
        <v>55</v>
      </c>
      <c r="F128" s="65">
        <f t="shared" si="3"/>
        <v>3429160</v>
      </c>
    </row>
    <row r="129" spans="1:6" x14ac:dyDescent="0.2">
      <c r="A129" s="24" t="s">
        <v>284</v>
      </c>
      <c r="B129" s="63" t="s">
        <v>272</v>
      </c>
      <c r="C129" s="26" t="s">
        <v>435</v>
      </c>
      <c r="D129" s="27">
        <v>297945.94</v>
      </c>
      <c r="E129" s="64" t="s">
        <v>55</v>
      </c>
      <c r="F129" s="65">
        <f t="shared" si="3"/>
        <v>297945.94</v>
      </c>
    </row>
    <row r="130" spans="1:6" ht="33.75" x14ac:dyDescent="0.2">
      <c r="A130" s="51" t="s">
        <v>436</v>
      </c>
      <c r="B130" s="52" t="s">
        <v>272</v>
      </c>
      <c r="C130" s="53" t="s">
        <v>437</v>
      </c>
      <c r="D130" s="54">
        <v>43447586.969999999</v>
      </c>
      <c r="E130" s="55" t="s">
        <v>55</v>
      </c>
      <c r="F130" s="56">
        <f t="shared" si="3"/>
        <v>43447586.969999999</v>
      </c>
    </row>
    <row r="131" spans="1:6" x14ac:dyDescent="0.2">
      <c r="A131" s="24" t="s">
        <v>284</v>
      </c>
      <c r="B131" s="63" t="s">
        <v>272</v>
      </c>
      <c r="C131" s="26" t="s">
        <v>438</v>
      </c>
      <c r="D131" s="27">
        <v>24242829.379999999</v>
      </c>
      <c r="E131" s="64" t="s">
        <v>55</v>
      </c>
      <c r="F131" s="65">
        <f t="shared" si="3"/>
        <v>24242829.379999999</v>
      </c>
    </row>
    <row r="132" spans="1:6" x14ac:dyDescent="0.2">
      <c r="A132" s="24" t="s">
        <v>284</v>
      </c>
      <c r="B132" s="63" t="s">
        <v>272</v>
      </c>
      <c r="C132" s="26" t="s">
        <v>439</v>
      </c>
      <c r="D132" s="27">
        <v>7200796.5499999998</v>
      </c>
      <c r="E132" s="64" t="s">
        <v>55</v>
      </c>
      <c r="F132" s="65">
        <f t="shared" si="3"/>
        <v>7200796.5499999998</v>
      </c>
    </row>
    <row r="133" spans="1:6" x14ac:dyDescent="0.2">
      <c r="A133" s="24" t="s">
        <v>284</v>
      </c>
      <c r="B133" s="63" t="s">
        <v>272</v>
      </c>
      <c r="C133" s="26" t="s">
        <v>440</v>
      </c>
      <c r="D133" s="27">
        <v>12003961.039999999</v>
      </c>
      <c r="E133" s="64" t="s">
        <v>55</v>
      </c>
      <c r="F133" s="65">
        <f t="shared" si="3"/>
        <v>12003961.039999999</v>
      </c>
    </row>
    <row r="134" spans="1:6" x14ac:dyDescent="0.2">
      <c r="A134" s="24" t="s">
        <v>441</v>
      </c>
      <c r="B134" s="63" t="s">
        <v>272</v>
      </c>
      <c r="C134" s="26" t="s">
        <v>442</v>
      </c>
      <c r="D134" s="27">
        <v>860839.46</v>
      </c>
      <c r="E134" s="64" t="s">
        <v>55</v>
      </c>
      <c r="F134" s="65">
        <f t="shared" si="3"/>
        <v>860839.46</v>
      </c>
    </row>
    <row r="135" spans="1:6" ht="22.5" x14ac:dyDescent="0.2">
      <c r="A135" s="24" t="s">
        <v>443</v>
      </c>
      <c r="B135" s="63" t="s">
        <v>272</v>
      </c>
      <c r="C135" s="26" t="s">
        <v>444</v>
      </c>
      <c r="D135" s="27">
        <v>198400</v>
      </c>
      <c r="E135" s="64" t="s">
        <v>55</v>
      </c>
      <c r="F135" s="65">
        <f t="shared" si="3"/>
        <v>198400</v>
      </c>
    </row>
    <row r="136" spans="1:6" ht="33.75" x14ac:dyDescent="0.2">
      <c r="A136" s="51" t="s">
        <v>306</v>
      </c>
      <c r="B136" s="52" t="s">
        <v>272</v>
      </c>
      <c r="C136" s="53" t="s">
        <v>445</v>
      </c>
      <c r="D136" s="54">
        <v>198400</v>
      </c>
      <c r="E136" s="55" t="s">
        <v>55</v>
      </c>
      <c r="F136" s="56">
        <f t="shared" si="3"/>
        <v>198400</v>
      </c>
    </row>
    <row r="137" spans="1:6" x14ac:dyDescent="0.2">
      <c r="A137" s="24" t="s">
        <v>284</v>
      </c>
      <c r="B137" s="63" t="s">
        <v>272</v>
      </c>
      <c r="C137" s="26" t="s">
        <v>446</v>
      </c>
      <c r="D137" s="27">
        <v>198400</v>
      </c>
      <c r="E137" s="64" t="s">
        <v>55</v>
      </c>
      <c r="F137" s="65">
        <f t="shared" si="3"/>
        <v>198400</v>
      </c>
    </row>
    <row r="138" spans="1:6" x14ac:dyDescent="0.2">
      <c r="A138" s="24" t="s">
        <v>447</v>
      </c>
      <c r="B138" s="63" t="s">
        <v>272</v>
      </c>
      <c r="C138" s="26" t="s">
        <v>448</v>
      </c>
      <c r="D138" s="27">
        <v>662439.46</v>
      </c>
      <c r="E138" s="64" t="s">
        <v>55</v>
      </c>
      <c r="F138" s="65">
        <f t="shared" si="3"/>
        <v>662439.46</v>
      </c>
    </row>
    <row r="139" spans="1:6" ht="33.75" x14ac:dyDescent="0.2">
      <c r="A139" s="51" t="s">
        <v>449</v>
      </c>
      <c r="B139" s="52" t="s">
        <v>272</v>
      </c>
      <c r="C139" s="53" t="s">
        <v>450</v>
      </c>
      <c r="D139" s="54">
        <v>662439.46</v>
      </c>
      <c r="E139" s="55" t="s">
        <v>55</v>
      </c>
      <c r="F139" s="56">
        <f t="shared" si="3"/>
        <v>662439.46</v>
      </c>
    </row>
    <row r="140" spans="1:6" x14ac:dyDescent="0.2">
      <c r="A140" s="24" t="s">
        <v>335</v>
      </c>
      <c r="B140" s="63" t="s">
        <v>272</v>
      </c>
      <c r="C140" s="26" t="s">
        <v>451</v>
      </c>
      <c r="D140" s="27">
        <v>164458.32</v>
      </c>
      <c r="E140" s="64" t="s">
        <v>55</v>
      </c>
      <c r="F140" s="65">
        <f t="shared" si="3"/>
        <v>164458.32</v>
      </c>
    </row>
    <row r="141" spans="1:6" ht="33.75" x14ac:dyDescent="0.2">
      <c r="A141" s="24" t="s">
        <v>339</v>
      </c>
      <c r="B141" s="63" t="s">
        <v>272</v>
      </c>
      <c r="C141" s="26" t="s">
        <v>452</v>
      </c>
      <c r="D141" s="27">
        <v>49666.41</v>
      </c>
      <c r="E141" s="64" t="s">
        <v>55</v>
      </c>
      <c r="F141" s="65">
        <f t="shared" si="3"/>
        <v>49666.41</v>
      </c>
    </row>
    <row r="142" spans="1:6" x14ac:dyDescent="0.2">
      <c r="A142" s="24" t="s">
        <v>453</v>
      </c>
      <c r="B142" s="63" t="s">
        <v>272</v>
      </c>
      <c r="C142" s="26" t="s">
        <v>454</v>
      </c>
      <c r="D142" s="27">
        <v>214124.73</v>
      </c>
      <c r="E142" s="64" t="s">
        <v>55</v>
      </c>
      <c r="F142" s="65">
        <f t="shared" si="3"/>
        <v>214124.73</v>
      </c>
    </row>
    <row r="143" spans="1:6" x14ac:dyDescent="0.2">
      <c r="A143" s="24" t="s">
        <v>453</v>
      </c>
      <c r="B143" s="63" t="s">
        <v>272</v>
      </c>
      <c r="C143" s="26" t="s">
        <v>455</v>
      </c>
      <c r="D143" s="27">
        <v>234190</v>
      </c>
      <c r="E143" s="64" t="s">
        <v>55</v>
      </c>
      <c r="F143" s="65">
        <f t="shared" ref="F143:F172" si="4">IF(OR(D143="-",IF(E143="-",0,E143)&gt;=IF(D143="-",0,D143)),"-",IF(D143="-",0,D143)-IF(E143="-",0,E143))</f>
        <v>234190</v>
      </c>
    </row>
    <row r="144" spans="1:6" x14ac:dyDescent="0.2">
      <c r="A144" s="24" t="s">
        <v>456</v>
      </c>
      <c r="B144" s="63" t="s">
        <v>272</v>
      </c>
      <c r="C144" s="26" t="s">
        <v>457</v>
      </c>
      <c r="D144" s="27">
        <v>35451468.25</v>
      </c>
      <c r="E144" s="64">
        <v>7668724</v>
      </c>
      <c r="F144" s="65">
        <f t="shared" si="4"/>
        <v>27782744.25</v>
      </c>
    </row>
    <row r="145" spans="1:6" x14ac:dyDescent="0.2">
      <c r="A145" s="24" t="s">
        <v>458</v>
      </c>
      <c r="B145" s="63" t="s">
        <v>272</v>
      </c>
      <c r="C145" s="26" t="s">
        <v>459</v>
      </c>
      <c r="D145" s="27">
        <v>35451468.25</v>
      </c>
      <c r="E145" s="64">
        <v>7668724</v>
      </c>
      <c r="F145" s="65">
        <f t="shared" si="4"/>
        <v>27782744.25</v>
      </c>
    </row>
    <row r="146" spans="1:6" ht="33.75" x14ac:dyDescent="0.2">
      <c r="A146" s="51" t="s">
        <v>449</v>
      </c>
      <c r="B146" s="52" t="s">
        <v>272</v>
      </c>
      <c r="C146" s="53" t="s">
        <v>460</v>
      </c>
      <c r="D146" s="54">
        <v>35451468.25</v>
      </c>
      <c r="E146" s="55">
        <v>7668724</v>
      </c>
      <c r="F146" s="56">
        <f t="shared" si="4"/>
        <v>27782744.25</v>
      </c>
    </row>
    <row r="147" spans="1:6" ht="45" x14ac:dyDescent="0.2">
      <c r="A147" s="24" t="s">
        <v>461</v>
      </c>
      <c r="B147" s="63" t="s">
        <v>272</v>
      </c>
      <c r="C147" s="26" t="s">
        <v>462</v>
      </c>
      <c r="D147" s="27">
        <v>16984305</v>
      </c>
      <c r="E147" s="64">
        <v>3321176</v>
      </c>
      <c r="F147" s="65">
        <f t="shared" si="4"/>
        <v>13663129</v>
      </c>
    </row>
    <row r="148" spans="1:6" ht="22.5" x14ac:dyDescent="0.2">
      <c r="A148" s="24" t="s">
        <v>402</v>
      </c>
      <c r="B148" s="63" t="s">
        <v>272</v>
      </c>
      <c r="C148" s="26" t="s">
        <v>463</v>
      </c>
      <c r="D148" s="27">
        <v>50000</v>
      </c>
      <c r="E148" s="64">
        <v>50000</v>
      </c>
      <c r="F148" s="65" t="str">
        <f t="shared" si="4"/>
        <v>-</v>
      </c>
    </row>
    <row r="149" spans="1:6" ht="45" x14ac:dyDescent="0.2">
      <c r="A149" s="24" t="s">
        <v>461</v>
      </c>
      <c r="B149" s="63" t="s">
        <v>272</v>
      </c>
      <c r="C149" s="26" t="s">
        <v>464</v>
      </c>
      <c r="D149" s="27">
        <v>17190200</v>
      </c>
      <c r="E149" s="64">
        <v>4297548</v>
      </c>
      <c r="F149" s="65">
        <f t="shared" si="4"/>
        <v>12892652</v>
      </c>
    </row>
    <row r="150" spans="1:6" x14ac:dyDescent="0.2">
      <c r="A150" s="24" t="s">
        <v>453</v>
      </c>
      <c r="B150" s="63" t="s">
        <v>272</v>
      </c>
      <c r="C150" s="26" t="s">
        <v>465</v>
      </c>
      <c r="D150" s="27">
        <v>679594.82</v>
      </c>
      <c r="E150" s="64" t="s">
        <v>55</v>
      </c>
      <c r="F150" s="65">
        <f t="shared" si="4"/>
        <v>679594.82</v>
      </c>
    </row>
    <row r="151" spans="1:6" x14ac:dyDescent="0.2">
      <c r="A151" s="24" t="s">
        <v>453</v>
      </c>
      <c r="B151" s="63" t="s">
        <v>272</v>
      </c>
      <c r="C151" s="26" t="s">
        <v>466</v>
      </c>
      <c r="D151" s="27">
        <v>547368.43000000005</v>
      </c>
      <c r="E151" s="64" t="s">
        <v>55</v>
      </c>
      <c r="F151" s="65">
        <f t="shared" si="4"/>
        <v>547368.43000000005</v>
      </c>
    </row>
    <row r="152" spans="1:6" x14ac:dyDescent="0.2">
      <c r="A152" s="24" t="s">
        <v>467</v>
      </c>
      <c r="B152" s="63" t="s">
        <v>272</v>
      </c>
      <c r="C152" s="26" t="s">
        <v>468</v>
      </c>
      <c r="D152" s="27">
        <v>10020290.859999999</v>
      </c>
      <c r="E152" s="64">
        <v>1477026.19</v>
      </c>
      <c r="F152" s="65">
        <f t="shared" si="4"/>
        <v>8543264.6699999999</v>
      </c>
    </row>
    <row r="153" spans="1:6" x14ac:dyDescent="0.2">
      <c r="A153" s="24" t="s">
        <v>469</v>
      </c>
      <c r="B153" s="63" t="s">
        <v>272</v>
      </c>
      <c r="C153" s="26" t="s">
        <v>470</v>
      </c>
      <c r="D153" s="27">
        <v>9613716</v>
      </c>
      <c r="E153" s="64">
        <v>1382450</v>
      </c>
      <c r="F153" s="65">
        <f t="shared" si="4"/>
        <v>8231266</v>
      </c>
    </row>
    <row r="154" spans="1:6" ht="33.75" x14ac:dyDescent="0.2">
      <c r="A154" s="51" t="s">
        <v>306</v>
      </c>
      <c r="B154" s="52" t="s">
        <v>272</v>
      </c>
      <c r="C154" s="53" t="s">
        <v>471</v>
      </c>
      <c r="D154" s="54">
        <v>9613716</v>
      </c>
      <c r="E154" s="55">
        <v>1382450</v>
      </c>
      <c r="F154" s="56">
        <f t="shared" si="4"/>
        <v>8231266</v>
      </c>
    </row>
    <row r="155" spans="1:6" x14ac:dyDescent="0.2">
      <c r="A155" s="24" t="s">
        <v>472</v>
      </c>
      <c r="B155" s="63" t="s">
        <v>272</v>
      </c>
      <c r="C155" s="26" t="s">
        <v>473</v>
      </c>
      <c r="D155" s="27">
        <v>9613716</v>
      </c>
      <c r="E155" s="64">
        <v>1382450</v>
      </c>
      <c r="F155" s="65">
        <f t="shared" si="4"/>
        <v>8231266</v>
      </c>
    </row>
    <row r="156" spans="1:6" x14ac:dyDescent="0.2">
      <c r="A156" s="24" t="s">
        <v>474</v>
      </c>
      <c r="B156" s="63" t="s">
        <v>272</v>
      </c>
      <c r="C156" s="26" t="s">
        <v>475</v>
      </c>
      <c r="D156" s="27">
        <v>130000</v>
      </c>
      <c r="E156" s="64">
        <v>27000</v>
      </c>
      <c r="F156" s="65">
        <f t="shared" si="4"/>
        <v>103000</v>
      </c>
    </row>
    <row r="157" spans="1:6" ht="33.75" x14ac:dyDescent="0.2">
      <c r="A157" s="51" t="s">
        <v>306</v>
      </c>
      <c r="B157" s="52" t="s">
        <v>272</v>
      </c>
      <c r="C157" s="53" t="s">
        <v>476</v>
      </c>
      <c r="D157" s="54">
        <v>130000</v>
      </c>
      <c r="E157" s="55">
        <v>27000</v>
      </c>
      <c r="F157" s="56">
        <f t="shared" si="4"/>
        <v>103000</v>
      </c>
    </row>
    <row r="158" spans="1:6" ht="22.5" x14ac:dyDescent="0.2">
      <c r="A158" s="24" t="s">
        <v>477</v>
      </c>
      <c r="B158" s="63" t="s">
        <v>272</v>
      </c>
      <c r="C158" s="26" t="s">
        <v>478</v>
      </c>
      <c r="D158" s="27">
        <v>130000</v>
      </c>
      <c r="E158" s="64">
        <v>27000</v>
      </c>
      <c r="F158" s="65">
        <f t="shared" si="4"/>
        <v>103000</v>
      </c>
    </row>
    <row r="159" spans="1:6" x14ac:dyDescent="0.2">
      <c r="A159" s="24" t="s">
        <v>479</v>
      </c>
      <c r="B159" s="63" t="s">
        <v>272</v>
      </c>
      <c r="C159" s="26" t="s">
        <v>480</v>
      </c>
      <c r="D159" s="27">
        <v>276574.86</v>
      </c>
      <c r="E159" s="64">
        <v>67576.19</v>
      </c>
      <c r="F159" s="65">
        <f t="shared" si="4"/>
        <v>208998.66999999998</v>
      </c>
    </row>
    <row r="160" spans="1:6" ht="33.75" x14ac:dyDescent="0.2">
      <c r="A160" s="51" t="s">
        <v>306</v>
      </c>
      <c r="B160" s="52" t="s">
        <v>272</v>
      </c>
      <c r="C160" s="53" t="s">
        <v>481</v>
      </c>
      <c r="D160" s="54">
        <v>276574.86</v>
      </c>
      <c r="E160" s="55">
        <v>67576.19</v>
      </c>
      <c r="F160" s="56">
        <f t="shared" si="4"/>
        <v>208998.66999999998</v>
      </c>
    </row>
    <row r="161" spans="1:6" ht="22.5" x14ac:dyDescent="0.2">
      <c r="A161" s="24" t="s">
        <v>348</v>
      </c>
      <c r="B161" s="63" t="s">
        <v>272</v>
      </c>
      <c r="C161" s="26" t="s">
        <v>482</v>
      </c>
      <c r="D161" s="27">
        <v>276574.86</v>
      </c>
      <c r="E161" s="64">
        <v>67576.19</v>
      </c>
      <c r="F161" s="65">
        <f t="shared" si="4"/>
        <v>208998.66999999998</v>
      </c>
    </row>
    <row r="162" spans="1:6" x14ac:dyDescent="0.2">
      <c r="A162" s="24" t="s">
        <v>483</v>
      </c>
      <c r="B162" s="63" t="s">
        <v>272</v>
      </c>
      <c r="C162" s="26" t="s">
        <v>484</v>
      </c>
      <c r="D162" s="27">
        <v>25020653.800000001</v>
      </c>
      <c r="E162" s="64">
        <v>3669496.05</v>
      </c>
      <c r="F162" s="65">
        <f t="shared" si="4"/>
        <v>21351157.75</v>
      </c>
    </row>
    <row r="163" spans="1:6" x14ac:dyDescent="0.2">
      <c r="A163" s="24" t="s">
        <v>485</v>
      </c>
      <c r="B163" s="63" t="s">
        <v>272</v>
      </c>
      <c r="C163" s="26" t="s">
        <v>486</v>
      </c>
      <c r="D163" s="27">
        <v>25020653.800000001</v>
      </c>
      <c r="E163" s="64">
        <v>3669496.05</v>
      </c>
      <c r="F163" s="65">
        <f t="shared" si="4"/>
        <v>21351157.75</v>
      </c>
    </row>
    <row r="164" spans="1:6" ht="33.75" x14ac:dyDescent="0.2">
      <c r="A164" s="51" t="s">
        <v>449</v>
      </c>
      <c r="B164" s="52" t="s">
        <v>272</v>
      </c>
      <c r="C164" s="53" t="s">
        <v>487</v>
      </c>
      <c r="D164" s="54">
        <v>25020653.800000001</v>
      </c>
      <c r="E164" s="55">
        <v>3669496.05</v>
      </c>
      <c r="F164" s="56">
        <f t="shared" si="4"/>
        <v>21351157.75</v>
      </c>
    </row>
    <row r="165" spans="1:6" ht="45" x14ac:dyDescent="0.2">
      <c r="A165" s="24" t="s">
        <v>461</v>
      </c>
      <c r="B165" s="63" t="s">
        <v>272</v>
      </c>
      <c r="C165" s="26" t="s">
        <v>488</v>
      </c>
      <c r="D165" s="27">
        <v>21911364</v>
      </c>
      <c r="E165" s="64">
        <v>3669496.05</v>
      </c>
      <c r="F165" s="65">
        <f t="shared" si="4"/>
        <v>18241867.949999999</v>
      </c>
    </row>
    <row r="166" spans="1:6" ht="33.75" x14ac:dyDescent="0.2">
      <c r="A166" s="24" t="s">
        <v>489</v>
      </c>
      <c r="B166" s="63" t="s">
        <v>272</v>
      </c>
      <c r="C166" s="26" t="s">
        <v>490</v>
      </c>
      <c r="D166" s="27">
        <v>1018507.69</v>
      </c>
      <c r="E166" s="64" t="s">
        <v>55</v>
      </c>
      <c r="F166" s="65">
        <f t="shared" si="4"/>
        <v>1018507.69</v>
      </c>
    </row>
    <row r="167" spans="1:6" x14ac:dyDescent="0.2">
      <c r="A167" s="24" t="s">
        <v>453</v>
      </c>
      <c r="B167" s="63" t="s">
        <v>272</v>
      </c>
      <c r="C167" s="26" t="s">
        <v>491</v>
      </c>
      <c r="D167" s="27">
        <v>1433940</v>
      </c>
      <c r="E167" s="64" t="s">
        <v>55</v>
      </c>
      <c r="F167" s="65">
        <f t="shared" si="4"/>
        <v>1433940</v>
      </c>
    </row>
    <row r="168" spans="1:6" x14ac:dyDescent="0.2">
      <c r="A168" s="24" t="s">
        <v>453</v>
      </c>
      <c r="B168" s="63" t="s">
        <v>272</v>
      </c>
      <c r="C168" s="26" t="s">
        <v>492</v>
      </c>
      <c r="D168" s="27">
        <v>656842.11</v>
      </c>
      <c r="E168" s="64" t="s">
        <v>55</v>
      </c>
      <c r="F168" s="65">
        <f t="shared" si="4"/>
        <v>656842.11</v>
      </c>
    </row>
    <row r="169" spans="1:6" ht="22.5" x14ac:dyDescent="0.2">
      <c r="A169" s="24" t="s">
        <v>493</v>
      </c>
      <c r="B169" s="63" t="s">
        <v>272</v>
      </c>
      <c r="C169" s="26" t="s">
        <v>494</v>
      </c>
      <c r="D169" s="27">
        <v>9158720</v>
      </c>
      <c r="E169" s="64">
        <v>1119056.55</v>
      </c>
      <c r="F169" s="65">
        <f t="shared" si="4"/>
        <v>8039663.4500000002</v>
      </c>
    </row>
    <row r="170" spans="1:6" ht="22.5" x14ac:dyDescent="0.2">
      <c r="A170" s="24" t="s">
        <v>495</v>
      </c>
      <c r="B170" s="63" t="s">
        <v>272</v>
      </c>
      <c r="C170" s="26" t="s">
        <v>496</v>
      </c>
      <c r="D170" s="27">
        <v>9158720</v>
      </c>
      <c r="E170" s="64">
        <v>1119056.55</v>
      </c>
      <c r="F170" s="65">
        <f t="shared" si="4"/>
        <v>8039663.4500000002</v>
      </c>
    </row>
    <row r="171" spans="1:6" ht="33.75" x14ac:dyDescent="0.2">
      <c r="A171" s="51" t="s">
        <v>306</v>
      </c>
      <c r="B171" s="52" t="s">
        <v>272</v>
      </c>
      <c r="C171" s="53" t="s">
        <v>497</v>
      </c>
      <c r="D171" s="54">
        <v>9158720</v>
      </c>
      <c r="E171" s="55">
        <v>1119056.55</v>
      </c>
      <c r="F171" s="56">
        <f t="shared" si="4"/>
        <v>8039663.4500000002</v>
      </c>
    </row>
    <row r="172" spans="1:6" x14ac:dyDescent="0.2">
      <c r="A172" s="24" t="s">
        <v>498</v>
      </c>
      <c r="B172" s="63" t="s">
        <v>272</v>
      </c>
      <c r="C172" s="26" t="s">
        <v>499</v>
      </c>
      <c r="D172" s="27">
        <v>9158720</v>
      </c>
      <c r="E172" s="64">
        <v>1119056.55</v>
      </c>
      <c r="F172" s="65">
        <f t="shared" si="4"/>
        <v>8039663.4500000002</v>
      </c>
    </row>
    <row r="173" spans="1:6" ht="9" customHeight="1" x14ac:dyDescent="0.2">
      <c r="A173" s="66"/>
      <c r="B173" s="67"/>
      <c r="C173" s="68"/>
      <c r="D173" s="69"/>
      <c r="E173" s="67"/>
      <c r="F173" s="67"/>
    </row>
    <row r="174" spans="1:6" ht="13.5" customHeight="1" x14ac:dyDescent="0.2">
      <c r="A174" s="70" t="s">
        <v>500</v>
      </c>
      <c r="B174" s="71" t="s">
        <v>501</v>
      </c>
      <c r="C174" s="72" t="s">
        <v>273</v>
      </c>
      <c r="D174" s="73">
        <v>-65883301.579999998</v>
      </c>
      <c r="E174" s="73">
        <v>19031987.789999999</v>
      </c>
      <c r="F174" s="74" t="s">
        <v>502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C46" sqref="C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7" t="s">
        <v>503</v>
      </c>
      <c r="B1" s="137"/>
      <c r="C1" s="137"/>
      <c r="D1" s="137"/>
      <c r="E1" s="137"/>
      <c r="F1" s="137"/>
    </row>
    <row r="2" spans="1:6" ht="13.15" customHeight="1" x14ac:dyDescent="0.2">
      <c r="A2" s="135" t="s">
        <v>528</v>
      </c>
      <c r="B2" s="136"/>
      <c r="C2" s="136"/>
      <c r="D2" s="136"/>
      <c r="E2" s="136"/>
      <c r="F2" s="136"/>
    </row>
    <row r="3" spans="1:6" ht="9" customHeight="1" x14ac:dyDescent="0.2">
      <c r="A3" s="75"/>
      <c r="B3" s="76"/>
      <c r="C3" s="77"/>
      <c r="D3" s="78"/>
      <c r="E3" s="79"/>
      <c r="F3" s="80"/>
    </row>
    <row r="4" spans="1:6" ht="13.9" customHeight="1" x14ac:dyDescent="0.2">
      <c r="A4" s="138" t="s">
        <v>22</v>
      </c>
      <c r="B4" s="138" t="s">
        <v>23</v>
      </c>
      <c r="C4" s="138" t="s">
        <v>504</v>
      </c>
      <c r="D4" s="138" t="s">
        <v>25</v>
      </c>
      <c r="E4" s="138" t="s">
        <v>26</v>
      </c>
      <c r="F4" s="138" t="s">
        <v>27</v>
      </c>
    </row>
    <row r="5" spans="1:6" ht="4.9000000000000004" customHeight="1" x14ac:dyDescent="0.2">
      <c r="A5" s="139"/>
      <c r="B5" s="139"/>
      <c r="C5" s="139"/>
      <c r="D5" s="139"/>
      <c r="E5" s="139"/>
      <c r="F5" s="139"/>
    </row>
    <row r="6" spans="1:6" ht="6" customHeight="1" x14ac:dyDescent="0.2">
      <c r="A6" s="139"/>
      <c r="B6" s="139"/>
      <c r="C6" s="139"/>
      <c r="D6" s="139"/>
      <c r="E6" s="139"/>
      <c r="F6" s="139"/>
    </row>
    <row r="7" spans="1:6" ht="4.9000000000000004" customHeight="1" x14ac:dyDescent="0.2">
      <c r="A7" s="139"/>
      <c r="B7" s="139"/>
      <c r="C7" s="139"/>
      <c r="D7" s="139"/>
      <c r="E7" s="139"/>
      <c r="F7" s="139"/>
    </row>
    <row r="8" spans="1:6" ht="6" customHeight="1" x14ac:dyDescent="0.2">
      <c r="A8" s="139"/>
      <c r="B8" s="139"/>
      <c r="C8" s="139"/>
      <c r="D8" s="139"/>
      <c r="E8" s="139"/>
      <c r="F8" s="139"/>
    </row>
    <row r="9" spans="1:6" ht="6" customHeight="1" thickBot="1" x14ac:dyDescent="0.25">
      <c r="A9" s="81">
        <v>1</v>
      </c>
      <c r="B9" s="82">
        <v>2</v>
      </c>
      <c r="C9" s="83">
        <v>3</v>
      </c>
      <c r="D9" s="84" t="s">
        <v>28</v>
      </c>
      <c r="E9" s="84" t="s">
        <v>29</v>
      </c>
      <c r="F9" s="84" t="s">
        <v>30</v>
      </c>
    </row>
    <row r="10" spans="1:6" ht="18" customHeight="1" x14ac:dyDescent="0.2">
      <c r="A10" s="85" t="s">
        <v>505</v>
      </c>
      <c r="B10" s="86">
        <v>500</v>
      </c>
      <c r="C10" s="87" t="s">
        <v>273</v>
      </c>
      <c r="D10" s="88">
        <v>29307172.960000001</v>
      </c>
      <c r="E10" s="88">
        <v>-19031987.789999999</v>
      </c>
      <c r="F10" s="89">
        <v>48339160.75</v>
      </c>
    </row>
    <row r="11" spans="1:6" ht="13.5" customHeight="1" x14ac:dyDescent="0.2">
      <c r="A11" s="90" t="s">
        <v>34</v>
      </c>
      <c r="B11" s="91"/>
      <c r="C11" s="92"/>
      <c r="D11" s="93"/>
      <c r="E11" s="93"/>
      <c r="F11" s="94"/>
    </row>
    <row r="12" spans="1:6" x14ac:dyDescent="0.2">
      <c r="A12" s="95" t="s">
        <v>506</v>
      </c>
      <c r="B12" s="91">
        <v>520</v>
      </c>
      <c r="C12" s="92" t="s">
        <v>273</v>
      </c>
      <c r="D12" s="96">
        <v>9700000</v>
      </c>
      <c r="E12" s="96" t="s">
        <v>55</v>
      </c>
      <c r="F12" s="97">
        <v>9700000</v>
      </c>
    </row>
    <row r="13" spans="1:6" x14ac:dyDescent="0.2">
      <c r="A13" s="98" t="s">
        <v>507</v>
      </c>
      <c r="B13" s="91"/>
      <c r="C13" s="92"/>
      <c r="D13" s="93"/>
      <c r="E13" s="93"/>
      <c r="F13" s="94"/>
    </row>
    <row r="14" spans="1:6" ht="22.5" x14ac:dyDescent="0.2">
      <c r="A14" s="99" t="s">
        <v>529</v>
      </c>
      <c r="B14" s="91">
        <v>520</v>
      </c>
      <c r="C14" s="92" t="s">
        <v>530</v>
      </c>
      <c r="D14" s="96">
        <v>3000000</v>
      </c>
      <c r="E14" s="96" t="s">
        <v>55</v>
      </c>
      <c r="F14" s="97">
        <v>3000000</v>
      </c>
    </row>
    <row r="15" spans="1:6" ht="22.5" x14ac:dyDescent="0.2">
      <c r="A15" s="99" t="s">
        <v>531</v>
      </c>
      <c r="B15" s="91">
        <v>520</v>
      </c>
      <c r="C15" s="92" t="s">
        <v>532</v>
      </c>
      <c r="D15" s="96">
        <v>27000000</v>
      </c>
      <c r="E15" s="96" t="s">
        <v>55</v>
      </c>
      <c r="F15" s="97">
        <v>27000000</v>
      </c>
    </row>
    <row r="16" spans="1:6" ht="22.5" x14ac:dyDescent="0.2">
      <c r="A16" s="99" t="s">
        <v>533</v>
      </c>
      <c r="B16" s="91">
        <v>520</v>
      </c>
      <c r="C16" s="92" t="s">
        <v>534</v>
      </c>
      <c r="D16" s="96">
        <v>27000000</v>
      </c>
      <c r="E16" s="96" t="s">
        <v>55</v>
      </c>
      <c r="F16" s="97">
        <v>27000000</v>
      </c>
    </row>
    <row r="17" spans="1:6" ht="22.5" x14ac:dyDescent="0.2">
      <c r="A17" s="99" t="s">
        <v>535</v>
      </c>
      <c r="B17" s="91">
        <v>520</v>
      </c>
      <c r="C17" s="92" t="s">
        <v>536</v>
      </c>
      <c r="D17" s="96">
        <v>-24000000</v>
      </c>
      <c r="E17" s="96" t="s">
        <v>55</v>
      </c>
      <c r="F17" s="97">
        <v>-24000000</v>
      </c>
    </row>
    <row r="18" spans="1:6" ht="22.5" x14ac:dyDescent="0.2">
      <c r="A18" s="99" t="s">
        <v>537</v>
      </c>
      <c r="B18" s="91">
        <v>520</v>
      </c>
      <c r="C18" s="92" t="s">
        <v>538</v>
      </c>
      <c r="D18" s="96">
        <v>-24000000</v>
      </c>
      <c r="E18" s="96" t="s">
        <v>55</v>
      </c>
      <c r="F18" s="97">
        <v>-24000000</v>
      </c>
    </row>
    <row r="19" spans="1:6" ht="22.5" x14ac:dyDescent="0.2">
      <c r="A19" s="99" t="s">
        <v>539</v>
      </c>
      <c r="B19" s="91">
        <v>520</v>
      </c>
      <c r="C19" s="92" t="s">
        <v>540</v>
      </c>
      <c r="D19" s="96">
        <v>6700000</v>
      </c>
      <c r="E19" s="96" t="s">
        <v>55</v>
      </c>
      <c r="F19" s="97">
        <v>6700000</v>
      </c>
    </row>
    <row r="20" spans="1:6" ht="22.5" x14ac:dyDescent="0.2">
      <c r="A20" s="99" t="s">
        <v>541</v>
      </c>
      <c r="B20" s="91">
        <v>520</v>
      </c>
      <c r="C20" s="92" t="s">
        <v>542</v>
      </c>
      <c r="D20" s="96">
        <v>6700000</v>
      </c>
      <c r="E20" s="96" t="s">
        <v>55</v>
      </c>
      <c r="F20" s="97">
        <v>6700000</v>
      </c>
    </row>
    <row r="21" spans="1:6" ht="22.5" x14ac:dyDescent="0.2">
      <c r="A21" s="99" t="s">
        <v>543</v>
      </c>
      <c r="B21" s="91">
        <v>520</v>
      </c>
      <c r="C21" s="92" t="s">
        <v>544</v>
      </c>
      <c r="D21" s="96">
        <v>6700000</v>
      </c>
      <c r="E21" s="96" t="s">
        <v>55</v>
      </c>
      <c r="F21" s="97">
        <v>6700000</v>
      </c>
    </row>
    <row r="22" spans="1:6" ht="33.75" x14ac:dyDescent="0.2">
      <c r="A22" s="99" t="s">
        <v>545</v>
      </c>
      <c r="B22" s="91">
        <v>520</v>
      </c>
      <c r="C22" s="92" t="s">
        <v>546</v>
      </c>
      <c r="D22" s="96">
        <v>6700000</v>
      </c>
      <c r="E22" s="96" t="s">
        <v>55</v>
      </c>
      <c r="F22" s="97">
        <v>6700000</v>
      </c>
    </row>
    <row r="23" spans="1:6" x14ac:dyDescent="0.2">
      <c r="A23" s="100" t="s">
        <v>508</v>
      </c>
      <c r="B23" s="91">
        <v>620</v>
      </c>
      <c r="C23" s="92" t="s">
        <v>273</v>
      </c>
      <c r="D23" s="96" t="s">
        <v>55</v>
      </c>
      <c r="E23" s="96" t="s">
        <v>55</v>
      </c>
      <c r="F23" s="97" t="s">
        <v>55</v>
      </c>
    </row>
    <row r="24" spans="1:6" x14ac:dyDescent="0.2">
      <c r="A24" s="101" t="s">
        <v>507</v>
      </c>
      <c r="B24" s="91"/>
      <c r="C24" s="92"/>
      <c r="D24" s="93"/>
      <c r="E24" s="93"/>
      <c r="F24" s="94"/>
    </row>
    <row r="25" spans="1:6" x14ac:dyDescent="0.2">
      <c r="A25" s="102" t="s">
        <v>509</v>
      </c>
      <c r="B25" s="91">
        <v>700</v>
      </c>
      <c r="C25" s="92"/>
      <c r="D25" s="96">
        <v>19607172.960000001</v>
      </c>
      <c r="E25" s="96">
        <v>-19031987.789999999</v>
      </c>
      <c r="F25" s="97">
        <v>38639160.75</v>
      </c>
    </row>
    <row r="26" spans="1:6" ht="22.5" x14ac:dyDescent="0.2">
      <c r="A26" s="103" t="s">
        <v>547</v>
      </c>
      <c r="B26" s="91">
        <v>700</v>
      </c>
      <c r="C26" s="92" t="s">
        <v>548</v>
      </c>
      <c r="D26" s="96">
        <v>19607172.960000001</v>
      </c>
      <c r="E26" s="96">
        <v>-19031987.789999999</v>
      </c>
      <c r="F26" s="97">
        <v>38639160.75</v>
      </c>
    </row>
    <row r="27" spans="1:6" ht="12.75" customHeight="1" x14ac:dyDescent="0.2">
      <c r="A27" s="100" t="s">
        <v>510</v>
      </c>
      <c r="B27" s="91">
        <v>710</v>
      </c>
      <c r="C27" s="92"/>
      <c r="D27" s="96" t="s">
        <v>55</v>
      </c>
      <c r="E27" s="96" t="s">
        <v>55</v>
      </c>
      <c r="F27" s="104" t="s">
        <v>33</v>
      </c>
    </row>
    <row r="28" spans="1:6" ht="12.75" customHeight="1" x14ac:dyDescent="0.2">
      <c r="A28" s="99" t="s">
        <v>549</v>
      </c>
      <c r="B28" s="91">
        <v>710</v>
      </c>
      <c r="C28" s="92" t="s">
        <v>550</v>
      </c>
      <c r="D28" s="96">
        <v>-388468965.44</v>
      </c>
      <c r="E28" s="96">
        <v>-61177249.829999998</v>
      </c>
      <c r="F28" s="104" t="s">
        <v>33</v>
      </c>
    </row>
    <row r="29" spans="1:6" ht="12.75" customHeight="1" x14ac:dyDescent="0.2">
      <c r="A29" s="99" t="s">
        <v>551</v>
      </c>
      <c r="B29" s="91">
        <v>710</v>
      </c>
      <c r="C29" s="92" t="s">
        <v>552</v>
      </c>
      <c r="D29" s="96">
        <v>-388468965.44</v>
      </c>
      <c r="E29" s="96">
        <v>-61177249.829999998</v>
      </c>
      <c r="F29" s="104" t="s">
        <v>33</v>
      </c>
    </row>
    <row r="30" spans="1:6" ht="12.75" customHeight="1" x14ac:dyDescent="0.2">
      <c r="A30" s="99" t="s">
        <v>553</v>
      </c>
      <c r="B30" s="91">
        <v>710</v>
      </c>
      <c r="C30" s="92" t="s">
        <v>554</v>
      </c>
      <c r="D30" s="96">
        <v>-388468965.44</v>
      </c>
      <c r="E30" s="96">
        <v>-61177249.829999998</v>
      </c>
      <c r="F30" s="104" t="s">
        <v>33</v>
      </c>
    </row>
    <row r="31" spans="1:6" ht="12.75" customHeight="1" x14ac:dyDescent="0.2">
      <c r="A31" s="99" t="s">
        <v>555</v>
      </c>
      <c r="B31" s="91">
        <v>710</v>
      </c>
      <c r="C31" s="92" t="s">
        <v>556</v>
      </c>
      <c r="D31" s="96">
        <v>-388468965.44</v>
      </c>
      <c r="E31" s="96">
        <v>-61177249.829999998</v>
      </c>
      <c r="F31" s="104" t="s">
        <v>33</v>
      </c>
    </row>
    <row r="32" spans="1:6" ht="12.75" customHeight="1" x14ac:dyDescent="0.2">
      <c r="A32" s="100" t="s">
        <v>511</v>
      </c>
      <c r="B32" s="91">
        <v>720</v>
      </c>
      <c r="C32" s="92"/>
      <c r="D32" s="96" t="s">
        <v>55</v>
      </c>
      <c r="E32" s="96" t="s">
        <v>55</v>
      </c>
      <c r="F32" s="104" t="s">
        <v>33</v>
      </c>
    </row>
    <row r="33" spans="1:6" ht="12.75" customHeight="1" x14ac:dyDescent="0.2">
      <c r="A33" s="99" t="s">
        <v>557</v>
      </c>
      <c r="B33" s="91">
        <v>720</v>
      </c>
      <c r="C33" s="105" t="s">
        <v>558</v>
      </c>
      <c r="D33" s="96">
        <v>408076138.39999998</v>
      </c>
      <c r="E33" s="96">
        <v>42145262.039999999</v>
      </c>
      <c r="F33" s="104" t="s">
        <v>33</v>
      </c>
    </row>
    <row r="34" spans="1:6" ht="12.75" customHeight="1" x14ac:dyDescent="0.2">
      <c r="A34" s="99" t="s">
        <v>559</v>
      </c>
      <c r="B34" s="91">
        <v>720</v>
      </c>
      <c r="C34" s="105" t="s">
        <v>560</v>
      </c>
      <c r="D34" s="96">
        <v>408076138.39999998</v>
      </c>
      <c r="E34" s="96">
        <v>42145262.039999999</v>
      </c>
      <c r="F34" s="104" t="s">
        <v>33</v>
      </c>
    </row>
    <row r="35" spans="1:6" ht="12.75" customHeight="1" x14ac:dyDescent="0.2">
      <c r="A35" s="99" t="s">
        <v>561</v>
      </c>
      <c r="B35" s="91">
        <v>720</v>
      </c>
      <c r="C35" s="105" t="s">
        <v>562</v>
      </c>
      <c r="D35" s="96">
        <v>408076138.39999998</v>
      </c>
      <c r="E35" s="96">
        <v>42145262.039999999</v>
      </c>
      <c r="F35" s="104" t="s">
        <v>33</v>
      </c>
    </row>
    <row r="36" spans="1:6" ht="12.75" customHeight="1" thickBot="1" x14ac:dyDescent="0.25">
      <c r="A36" s="99" t="s">
        <v>563</v>
      </c>
      <c r="B36" s="91">
        <v>720</v>
      </c>
      <c r="C36" s="105" t="s">
        <v>564</v>
      </c>
      <c r="D36" s="96">
        <v>408076138.39999998</v>
      </c>
      <c r="E36" s="96">
        <v>42145262.039999999</v>
      </c>
      <c r="F36" s="104" t="s">
        <v>33</v>
      </c>
    </row>
    <row r="37" spans="1:6" ht="12.75" customHeight="1" x14ac:dyDescent="0.2">
      <c r="A37" s="106"/>
      <c r="B37" s="107"/>
      <c r="C37" s="108"/>
      <c r="D37" s="109"/>
      <c r="E37" s="110"/>
      <c r="F37" s="110"/>
    </row>
  </sheetData>
  <mergeCells count="8">
    <mergeCell ref="A2:F2"/>
    <mergeCell ref="A1:F1"/>
    <mergeCell ref="A4:A8"/>
    <mergeCell ref="B4:B8"/>
    <mergeCell ref="C4:C8"/>
    <mergeCell ref="D4:D8"/>
    <mergeCell ref="E4:E8"/>
    <mergeCell ref="F4:F8"/>
  </mergeCells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512</v>
      </c>
      <c r="B1" t="s">
        <v>513</v>
      </c>
    </row>
    <row r="2" spans="1:2" x14ac:dyDescent="0.2">
      <c r="A2" t="s">
        <v>514</v>
      </c>
      <c r="B2" t="s">
        <v>515</v>
      </c>
    </row>
    <row r="3" spans="1:2" x14ac:dyDescent="0.2">
      <c r="A3" t="s">
        <v>516</v>
      </c>
      <c r="B3" t="s">
        <v>6</v>
      </c>
    </row>
    <row r="4" spans="1:2" x14ac:dyDescent="0.2">
      <c r="A4" t="s">
        <v>517</v>
      </c>
      <c r="B4" t="s">
        <v>518</v>
      </c>
    </row>
    <row r="5" spans="1:2" x14ac:dyDescent="0.2">
      <c r="A5" t="s">
        <v>519</v>
      </c>
      <c r="B5" t="s">
        <v>520</v>
      </c>
    </row>
    <row r="6" spans="1:2" x14ac:dyDescent="0.2">
      <c r="A6" t="s">
        <v>521</v>
      </c>
      <c r="B6" t="s">
        <v>513</v>
      </c>
    </row>
    <row r="7" spans="1:2" x14ac:dyDescent="0.2">
      <c r="A7" t="s">
        <v>522</v>
      </c>
      <c r="B7" t="s">
        <v>20</v>
      </c>
    </row>
    <row r="8" spans="1:2" x14ac:dyDescent="0.2">
      <c r="A8" t="s">
        <v>523</v>
      </c>
      <c r="B8" t="s">
        <v>20</v>
      </c>
    </row>
    <row r="9" spans="1:2" x14ac:dyDescent="0.2">
      <c r="A9" t="s">
        <v>524</v>
      </c>
      <c r="B9" t="s">
        <v>525</v>
      </c>
    </row>
    <row r="10" spans="1:2" x14ac:dyDescent="0.2">
      <c r="A10" t="s">
        <v>526</v>
      </c>
      <c r="B10" t="s">
        <v>18</v>
      </c>
    </row>
    <row r="11" spans="1:2" x14ac:dyDescent="0.2">
      <c r="A11" t="s">
        <v>527</v>
      </c>
      <c r="B11" t="s">
        <v>520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Комбарова</dc:creator>
  <dc:description>POI HSSF rep:2.56.0.391 (p3)</dc:description>
  <cp:lastModifiedBy>Комбарова</cp:lastModifiedBy>
  <dcterms:created xsi:type="dcterms:W3CDTF">2025-04-07T05:45:31Z</dcterms:created>
  <dcterms:modified xsi:type="dcterms:W3CDTF">2025-04-07T05:49:22Z</dcterms:modified>
</cp:coreProperties>
</file>