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5 Отчетность\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Доходы!$F$141</definedName>
    <definedName name="LAST_CELL" localSheetId="2">Источники!#REF!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Доходы!$A$141</definedName>
    <definedName name="REND_1" localSheetId="2">Источники!#REF!</definedName>
    <definedName name="REND_1" localSheetId="1">Расходы!$A$175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</calcChain>
</file>

<file path=xl/sharedStrings.xml><?xml version="1.0" encoding="utf-8"?>
<sst xmlns="http://schemas.openxmlformats.org/spreadsheetml/2006/main" count="1109" uniqueCount="574">
  <si>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</si>
  <si>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</si>
  <si>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</si>
  <si>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</si>
  <si>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</si>
  <si>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</si>
  <si>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</si>
  <si>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</si>
  <si>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</si>
  <si>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</si>
  <si>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</si>
  <si>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</si>
  <si>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</si>
  <si>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</si>
  <si>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</si>
  <si>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Пикалевское городское поселение</t>
  </si>
  <si>
    <t>Единица измерения: руб.</t>
  </si>
  <si>
    <t>70638922</t>
  </si>
  <si>
    <t>012</t>
  </si>
  <si>
    <t>41603102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</si>
  <si>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</si>
  <si>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</si>
  <si>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</si>
  <si>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</si>
  <si>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</si>
  <si>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</si>
  <si>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</si>
  <si>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</si>
  <si>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</si>
  <si>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</si>
  <si>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</si>
  <si>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</si>
  <si>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</si>
  <si>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</si>
  <si>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</si>
  <si>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</si>
  <si>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</si>
  <si>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</si>
  <si>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</si>
  <si>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</si>
  <si>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</si>
  <si>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</si>
  <si>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</si>
  <si>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</si>
  <si>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</si>
  <si>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</si>
  <si>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</si>
  <si>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</si>
  <si>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</si>
  <si>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</si>
  <si>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</si>
  <si>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</si>
  <si>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</si>
  <si>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</si>
  <si>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</si>
  <si>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</si>
  <si>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</si>
  <si>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</si>
  <si>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</si>
  <si>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</si>
  <si>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</si>
  <si>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</si>
  <si>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</si>
  <si>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</si>
  <si>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</si>
  <si>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</si>
  <si>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</si>
  <si>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</si>
  <si>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</si>
  <si>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</si>
  <si>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</si>
  <si>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</si>
  <si>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</si>
  <si>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</si>
  <si>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</si>
  <si>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</si>
  <si>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</si>
  <si>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</si>
  <si>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</si>
  <si>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</si>
  <si>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</si>
  <si>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</si>
  <si>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</si>
  <si>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</si>
  <si>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</si>
  <si>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</si>
  <si>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</si>
  <si>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</si>
  <si>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</si>
  <si>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</si>
  <si>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</si>
  <si>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</si>
  <si>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</si>
  <si>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</si>
  <si>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</si>
  <si>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</si>
  <si>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</si>
  <si>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</si>
  <si>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</si>
  <si>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</si>
  <si>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</si>
  <si>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</si>
  <si>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</si>
  <si>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</si>
  <si>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</si>
  <si>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</si>
  <si>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</si>
  <si>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</si>
  <si>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</si>
  <si>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</si>
  <si>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</si>
  <si>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</si>
  <si>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</si>
  <si>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</si>
  <si>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</si>
  <si>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</si>
  <si>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</si>
  <si>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</si>
  <si>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</si>
  <si>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</si>
  <si>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</si>
  <si>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</si>
  <si>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</si>
  <si>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</si>
  <si>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</si>
  <si>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</si>
  <si>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</si>
  <si>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</si>
  <si>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</si>
  <si>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</si>
  <si>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</si>
  <si>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001 11105013130001120</t>
  </si>
  <si>
    <t>012 11105013130002120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</si>
  <si>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</si>
  <si>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</si>
  <si>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</si>
  <si>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012 11105025130000120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</si>
  <si>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</si>
  <si>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012 11105030000000120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</si>
  <si>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</si>
  <si>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012 11105035130000120</t>
  </si>
  <si>
    <t>012 11105035130005120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</si>
  <si>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</si>
  <si>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012 11105070000000120</t>
  </si>
  <si>
    <t>Доходы от сдачи в аренду имущества, составляющего казну городских поселений (за исключением земельных участков)</t>
  </si>
  <si>
    <t>012 11105075130000120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</si>
  <si>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</si>
  <si>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</si>
  <si>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</si>
  <si>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</si>
  <si>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</si>
  <si>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012 11109045130000120</t>
  </si>
  <si>
    <t>012 11109045130001120</t>
  </si>
  <si>
    <t>012 11109045130002120</t>
  </si>
  <si>
    <t>ДОХОДЫ ОТ ОКАЗАНИЯ ПЛАТНЫХ УСЛУГ И КОМПЕНСАЦИИ ЗАТРАТ ГОСУДАРСТВА</t>
  </si>
  <si>
    <t>012 11300000000000000</t>
  </si>
  <si>
    <t>Доходы от оказания платных услуг (работ)</t>
  </si>
  <si>
    <t>012 11301000000000130</t>
  </si>
  <si>
    <t>Прочие доходы от оказания платных услуг (работ)</t>
  </si>
  <si>
    <t>012 11301990000000130</t>
  </si>
  <si>
    <t>Прочие доходы от оказания платных услуг (работ) получателями средств бюджетов городских поселений</t>
  </si>
  <si>
    <t>012 11301995130000130</t>
  </si>
  <si>
    <t>012 11301995130003130</t>
  </si>
  <si>
    <t>012 11301995130004130</t>
  </si>
  <si>
    <t>012 11301995130005130</t>
  </si>
  <si>
    <t>Доходы от компенсации затрат государства</t>
  </si>
  <si>
    <t>012 11302000000000130</t>
  </si>
  <si>
    <t>Доходы, поступающие в порядке возмещения расходов, понесенных в связи с эксплуатацией имущества</t>
  </si>
  <si>
    <t>012 11302060000000130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</si>
  <si>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</si>
  <si>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012 11302065130000130</t>
  </si>
  <si>
    <t>012 11302065130001130</t>
  </si>
  <si>
    <t>012 11302065130005130</t>
  </si>
  <si>
    <t>Прочие доходы от компенсации затрат государства</t>
  </si>
  <si>
    <t>012 11302990000000130</t>
  </si>
  <si>
    <t>Прочие доходы от компенсации затрат бюджетов городских поселений</t>
  </si>
  <si>
    <t>012 11302995130000130</t>
  </si>
  <si>
    <t>012 11302995130001130</t>
  </si>
  <si>
    <t>ДОХОДЫ ОТ ПРОДАЖИ МАТЕРИАЛЬНЫХ И НЕМАТЕРИАЛЬНЫХ АКТИВОВ</t>
  </si>
  <si>
    <t>012 11400000000000000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</si>
  <si>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</si>
  <si>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</si>
  <si>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</si>
  <si>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012 11402050130000410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</si>
  <si>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</si>
  <si>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012 11402053130000410</t>
  </si>
  <si>
    <t>Доходы от продажи земельных участков, находящихся в государственной и муниципальной собственности</t>
  </si>
  <si>
    <t>012 11406000000000430</t>
  </si>
  <si>
    <t>Доходы от продажи земельных участков, государственная собственность на которые не разграничена</t>
  </si>
  <si>
    <t>012 11406010000000430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</si>
  <si>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</si>
  <si>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012 11406013130000430</t>
  </si>
  <si>
    <t>012 11406013130001430</t>
  </si>
  <si>
    <t>ШТРАФЫ, САНКЦИИ, ВОЗМЕЩЕНИЕ УЩЕРБА</t>
  </si>
  <si>
    <t>012 11600000000000000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</si>
  <si>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</si>
  <si>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012 11607000000000140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</si>
  <si>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</si>
  <si>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012 11607010000000140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</si>
  <si>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</si>
  <si>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012 11607010130000140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</si>
  <si>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</si>
  <si>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</si>
  <si>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</si>
  <si>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012 11607090130000140</t>
  </si>
  <si>
    <t>ПРОЧИЕ НЕНАЛОГОВЫЕ ДОХОДЫ</t>
  </si>
  <si>
    <t>012 11700000000000000</t>
  </si>
  <si>
    <t>Невыясненные поступления</t>
  </si>
  <si>
    <t>012 11701000000000180</t>
  </si>
  <si>
    <t>Невыясненные поступления, зачисляемые в бюджеты городских поселений</t>
  </si>
  <si>
    <t>012 11701050130000180</t>
  </si>
  <si>
    <t>БЕЗВОЗМЕЗДНЫЕ ПОСТУПЛЕНИЯ</t>
  </si>
  <si>
    <t>012 20000000000000000</t>
  </si>
  <si>
    <t>БЕЗВОЗМЕЗДНЫЕ ПОСТУПЛЕНИЯ ОТ ДРУГИХ БЮДЖЕТОВ БЮДЖЕТНОЙ СИСТЕМЫ РОССИЙСКОЙ ФЕДЕРАЦИИ</t>
  </si>
  <si>
    <t>012 20200000000000000</t>
  </si>
  <si>
    <t>Дотации бюджетам бюджетной системы Российской Федерации</t>
  </si>
  <si>
    <t>012 20210000000000150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</si>
  <si>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</si>
  <si>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012 20216001000000150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</si>
  <si>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</si>
  <si>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012 20216001130000150</t>
  </si>
  <si>
    <t>Субсидии бюджетам бюджетной системы Российской Федерации (межбюджетные субсидии)</t>
  </si>
  <si>
    <t>012 20220000000000150</t>
  </si>
  <si>
    <t>Субсидии бюджетам на реализацию программ формирования современной городской среды</t>
  </si>
  <si>
    <t>012 20225555000000150</t>
  </si>
  <si>
    <t>Субсидии бюджетам городских поселений на реализацию программ формирования современной городской среды</t>
  </si>
  <si>
    <t>012 20225555130000150</t>
  </si>
  <si>
    <t>Прочие субсидии</t>
  </si>
  <si>
    <t>012 20229999000000150</t>
  </si>
  <si>
    <t>Прочие субсидии бюджетам городских поселений</t>
  </si>
  <si>
    <t>012 20229999130000150</t>
  </si>
  <si>
    <t>Субвенции бюджетам бюджетной системы Российской Федерации</t>
  </si>
  <si>
    <t>012 20230000000000150</t>
  </si>
  <si>
    <t>Субвенции местным бюджетам на выполнение передаваемых полномочий субъектов Российской Федерации</t>
  </si>
  <si>
    <t>012 20230024000000150</t>
  </si>
  <si>
    <t>Субвенции бюджетам городских поселений на выполнение передаваемых полномочий субъектов Российской Федерации</t>
  </si>
  <si>
    <t>012 20230024130000150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</si>
  <si>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</si>
  <si>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012 20235118000000150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</si>
  <si>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</si>
  <si>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012 20235118130000150</t>
  </si>
  <si>
    <t>Иные межбюджетные трансферты</t>
  </si>
  <si>
    <t>012 20240000000000150</t>
  </si>
  <si>
    <t>Прочие межбюджетные трансферты, передаваемые бюджетам</t>
  </si>
  <si>
    <t>012 20249999000000150</t>
  </si>
  <si>
    <t>Прочие межбюджетные трансферты, передаваемые бюджетам городских поселений</t>
  </si>
  <si>
    <t>012 20249999130000150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</si>
  <si>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</si>
  <si>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012 20249999130017150</t>
  </si>
  <si>
    <t>Прочие межбюджетные трансферты, передаваемые бюджетам городских поселений на осуществление мероприятий по развитию и поддержанию в готовности систем управления мероприятиями гражданской обороны и оповещения населения</t>
  </si>
  <si>
    <t>012 20249999130109150</t>
  </si>
  <si>
    <t>Прочие межбюджетные трансферты, передаваемые бюджетам городских поселений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</si>
  <si>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012 20249999130748150</t>
  </si>
  <si>
    <t>ПРОЧИЕ БЕЗВОЗМЕЗДНЫЕ ПОСТУПЛЕНИЯ</t>
  </si>
  <si>
    <t>012 20700000000000000</t>
  </si>
  <si>
    <t>Прочие безвозмездные поступления в бюджеты городских поселений</t>
  </si>
  <si>
    <t>012 20705000130000150</t>
  </si>
  <si>
    <t>012 20705030130000150</t>
  </si>
  <si>
    <t>ВОЗВРАТ ОСТАТКОВ СУБСИДИЙ, СУБВЕНЦИЙ И ИНЫХ МЕЖБЮДЖЕТНЫХ ТРАНСФЕРТОВ, ИМЕЮЩИХ ЦЕЛЕВОЕ НАЗНАЧЕНИЕ, ПРОШЛЫХ ЛЕТ</t>
  </si>
  <si>
    <t>012 21900000000000000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</si>
  <si>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</si>
  <si>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012 21900000130000150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</si>
  <si>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</si>
  <si>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012 21960010130000150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</si>
  <si>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</si>
  <si>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</si>
  <si>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</si>
  <si>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</si>
  <si>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</si>
  <si>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</si>
  <si>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</si>
  <si>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</si>
  <si>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Совет депутатов муниципального образования Пикалевское городское поселение Бокситогорского муниципального района Ленинградской области</t>
  </si>
  <si>
    <t xml:space="preserve">002 0000 0000000000 000 </t>
  </si>
  <si>
    <t>ОБЩЕГОСУДАРСТВЕННЫЕ ВОПРОСЫ</t>
  </si>
  <si>
    <t xml:space="preserve">002 0100 0000000000 000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</si>
  <si>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</si>
  <si>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002 0103 0000000000 000 </t>
  </si>
  <si>
    <t>Обеспечение деятельности органов местного самоуправления поселения</t>
  </si>
  <si>
    <t xml:space="preserve">002 0103 П100000000 000 </t>
  </si>
  <si>
    <t>Прочая закупка товаров, работ и услуг</t>
  </si>
  <si>
    <t xml:space="preserve">002 0103 П110100150 244 </t>
  </si>
  <si>
    <t>Премии и гранты</t>
  </si>
  <si>
    <t xml:space="preserve">002 0103 П110100190 350 </t>
  </si>
  <si>
    <t>Уплата иных платежей</t>
  </si>
  <si>
    <t xml:space="preserve">002 0103 П110100190 853 </t>
  </si>
  <si>
    <t xml:space="preserve">002 0103 П1101П7010 540 </t>
  </si>
  <si>
    <t>Администрация муниципального образования Пикалевское городское поселение Бокситогорского муниципального района Ленинградской области</t>
  </si>
  <si>
    <t xml:space="preserve">012 0000 0000000000 000 </t>
  </si>
  <si>
    <t xml:space="preserve">012 0100 0000000000 000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</si>
  <si>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</si>
  <si>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012 0104 0000000000 000 </t>
  </si>
  <si>
    <t>Муниципальная программа "Безопасность в Пикалевском городском поселении"</t>
  </si>
  <si>
    <t xml:space="preserve">012 0104 2400000000 000 </t>
  </si>
  <si>
    <t>Фонд оплаты труда государственных (муниципальных) органов</t>
  </si>
  <si>
    <t xml:space="preserve">012 0104 2440271330 121 </t>
  </si>
  <si>
    <t>Иные выплаты персоналу государственных (муниципальных) органов, за исключением фонда оплаты труда</t>
  </si>
  <si>
    <t xml:space="preserve">012 0104 2440271330 122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</si>
  <si>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</si>
  <si>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012 0104 2440271330 129 </t>
  </si>
  <si>
    <t xml:space="preserve">012 0104 2440271330 244 </t>
  </si>
  <si>
    <t xml:space="preserve">012 0104 2440271340 244 </t>
  </si>
  <si>
    <t>Муниципальная программа "Обеспечение устойчивого общественного развития Пикалевского городского поселения"</t>
  </si>
  <si>
    <t xml:space="preserve">012 0104 2600000000 000 </t>
  </si>
  <si>
    <t xml:space="preserve">012 0104 2640100150 121 </t>
  </si>
  <si>
    <t xml:space="preserve">012 0104 2640100150 122 </t>
  </si>
  <si>
    <t xml:space="preserve">012 0104 2640100150 129 </t>
  </si>
  <si>
    <t xml:space="preserve">012 0104 2640200150 121 </t>
  </si>
  <si>
    <t xml:space="preserve">012 0104 2640200150 122 </t>
  </si>
  <si>
    <t xml:space="preserve">012 0104 2640200150 129 </t>
  </si>
  <si>
    <t xml:space="preserve">012 0104 2640200150 244 </t>
  </si>
  <si>
    <t xml:space="preserve">012 0104 2640200150 853 </t>
  </si>
  <si>
    <t xml:space="preserve">012 0104 26407П7040 540 </t>
  </si>
  <si>
    <t>Резервные фонды</t>
  </si>
  <si>
    <t xml:space="preserve">012 0111 0000000000 000 </t>
  </si>
  <si>
    <t xml:space="preserve">012 0111 П100000000 000 </t>
  </si>
  <si>
    <t>Резервные средства</t>
  </si>
  <si>
    <t xml:space="preserve">012 0111 П140111110 870 </t>
  </si>
  <si>
    <t>Другие общегосударственные вопросы</t>
  </si>
  <si>
    <t xml:space="preserve">012 0113 0000000000 000 </t>
  </si>
  <si>
    <t>Муниципальная программа "Управление и распоряжение имуществом и градостроительная деятельность Пикалевского городского поселения"</t>
  </si>
  <si>
    <t xml:space="preserve">012 0113 2200000000 000 </t>
  </si>
  <si>
    <t xml:space="preserve">012 0113 2240111030 244 </t>
  </si>
  <si>
    <t>Закупка энергетических ресурсов</t>
  </si>
  <si>
    <t xml:space="preserve">012 0113 2240111030 247 </t>
  </si>
  <si>
    <t>Уплата прочих налогов, сборов</t>
  </si>
  <si>
    <t xml:space="preserve">012 0113 2240111030 852 </t>
  </si>
  <si>
    <t xml:space="preserve">012 0113 2240111340 244 </t>
  </si>
  <si>
    <t xml:space="preserve">012 0113 22401Б0408 244 </t>
  </si>
  <si>
    <t xml:space="preserve">012 0113 22401Б0408 247 </t>
  </si>
  <si>
    <t xml:space="preserve">012 0113 2600000000 000 </t>
  </si>
  <si>
    <t>Фонд оплаты труда учреждений</t>
  </si>
  <si>
    <t xml:space="preserve">012 0113 2640400160 111 </t>
  </si>
  <si>
    <t>Иные выплаты персоналу учреждений, за исключением фонда оплаты труда</t>
  </si>
  <si>
    <t xml:space="preserve">012 0113 2640400160 112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</si>
  <si>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</si>
  <si>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012 0113 2640400160 119 </t>
  </si>
  <si>
    <t xml:space="preserve">012 0113 2640400160 244 </t>
  </si>
  <si>
    <t xml:space="preserve">012 0113 2640400160 247 </t>
  </si>
  <si>
    <t>Уплата налога на имущество организаций и земельного налога</t>
  </si>
  <si>
    <t xml:space="preserve">012 0113 2640400160 851 </t>
  </si>
  <si>
    <t>Исполнение судебных актов Российской Федерации и мировых соглашений по возмещению причиненного вреда</t>
  </si>
  <si>
    <t xml:space="preserve">012 0113 2640410650 831 </t>
  </si>
  <si>
    <t xml:space="preserve">012 0113 2640413030 853 </t>
  </si>
  <si>
    <t>Субсидии (гранты в форме субсидий), не подлежащие казначейскому сопровождению</t>
  </si>
  <si>
    <t xml:space="preserve">012 0113 2640512010 633 </t>
  </si>
  <si>
    <t>НАЦИОНАЛЬНАЯ ОБОРОНА</t>
  </si>
  <si>
    <t xml:space="preserve">012 0200 0000000000 000 </t>
  </si>
  <si>
    <t>Мобилизационная и вневойсковая подготовка</t>
  </si>
  <si>
    <t xml:space="preserve">012 0203 0000000000 000 </t>
  </si>
  <si>
    <t xml:space="preserve">012 0203 2400000000 000 </t>
  </si>
  <si>
    <t xml:space="preserve">012 0203 2440113620 244 </t>
  </si>
  <si>
    <t xml:space="preserve">012 0203 2440251180 121 </t>
  </si>
  <si>
    <t xml:space="preserve">012 0203 2440251180 129 </t>
  </si>
  <si>
    <t xml:space="preserve">012 0203 2440251180 244 </t>
  </si>
  <si>
    <t>НАЦИОНАЛЬНАЯ БЕЗОПАСНОСТЬ И ПРАВООХРАНИТЕЛЬНАЯ ДЕЯТЕЛЬНОСТЬ</t>
  </si>
  <si>
    <t xml:space="preserve">012 0300 0000000000 000 </t>
  </si>
  <si>
    <t>Гражданская оборона</t>
  </si>
  <si>
    <t xml:space="preserve">012 0309 0000000000 000 </t>
  </si>
  <si>
    <t xml:space="preserve">012 0309 2400000000 000 </t>
  </si>
  <si>
    <t xml:space="preserve">012 0309 2440111040 244 </t>
  </si>
  <si>
    <t xml:space="preserve">012 0309 24401Б3101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</si>
  <si>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</si>
  <si>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012 0310 0000000000 000 </t>
  </si>
  <si>
    <t xml:space="preserve">012 0310 2400000000 000 </t>
  </si>
  <si>
    <t xml:space="preserve">012 0310 2440114654 244 </t>
  </si>
  <si>
    <t xml:space="preserve">012 0310 24401П7080 540 </t>
  </si>
  <si>
    <t>Другие вопросы в области национальной безопасности и правоохранительной деятельности</t>
  </si>
  <si>
    <t xml:space="preserve">012 0314 0000000000 000 </t>
  </si>
  <si>
    <t xml:space="preserve">012 0314 2400000000 000 </t>
  </si>
  <si>
    <t xml:space="preserve">012 0314 2440111070 111 </t>
  </si>
  <si>
    <t xml:space="preserve">012 0314 2440111070 119 </t>
  </si>
  <si>
    <t xml:space="preserve">012 0314 2440111070 244 </t>
  </si>
  <si>
    <t xml:space="preserve">012 0314 2440111460 244 </t>
  </si>
  <si>
    <t>Иные выплаты государственных (муниципальных) органов привлекаемым лицам</t>
  </si>
  <si>
    <t xml:space="preserve">012 0314 2440118040 123 </t>
  </si>
  <si>
    <t>НАЦИОНАЛЬНАЯ ЭКОНОМИКА</t>
  </si>
  <si>
    <t xml:space="preserve">012 0400 0000000000 000 </t>
  </si>
  <si>
    <t>Транспорт</t>
  </si>
  <si>
    <t xml:space="preserve">012 0408 0000000000 000 </t>
  </si>
  <si>
    <t>Муниципальная программа "Обеспечение устойчивого функционирования коммунальной, инженерной, транспортной инфраструктуры и благоустройство территории Пикалевского городского поселения"</t>
  </si>
  <si>
    <t xml:space="preserve">012 0408 2300000000 000 </t>
  </si>
  <si>
    <t xml:space="preserve">012 0408 2340114140 244 </t>
  </si>
  <si>
    <t>Дорожное хозяйство (дорожные фонды)</t>
  </si>
  <si>
    <t xml:space="preserve">012 0409 0000000000 000 </t>
  </si>
  <si>
    <t xml:space="preserve">012 0409 2300000000 000 </t>
  </si>
  <si>
    <t xml:space="preserve">012 0409 234029Д010 244 </t>
  </si>
  <si>
    <t xml:space="preserve">012 0409 234029Д812 244 </t>
  </si>
  <si>
    <t xml:space="preserve">012 0409 234039Д040 244 </t>
  </si>
  <si>
    <t xml:space="preserve">012 0409 2340411150 244 </t>
  </si>
  <si>
    <t xml:space="preserve">012 0409 23405S5130 244 </t>
  </si>
  <si>
    <t xml:space="preserve">012 0409 23704SД160 244 </t>
  </si>
  <si>
    <t>Другие вопросы в области национальной экономики</t>
  </si>
  <si>
    <t xml:space="preserve">012 0412 0000000000 000 </t>
  </si>
  <si>
    <t xml:space="preserve">012 0412 2200000000 000 </t>
  </si>
  <si>
    <t xml:space="preserve">012 0412 22401Б0110 244 </t>
  </si>
  <si>
    <t>Муниципальная программа "Развитие малого и среднего предпринимательства на территории муниципального образования Пикалевское городское поселение Бокситогорского муниципального района Ленинградской области (моногорода)</t>
  </si>
  <si>
    <t xml:space="preserve">012 0412 2700000000 000 </t>
  </si>
  <si>
    <t>Субсидии на возмещение недополученных доходов и (или) возмещение фактически понесенных затрат</t>
  </si>
  <si>
    <t xml:space="preserve">012 0412 27401S4240 631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</si>
  <si>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</si>
  <si>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012 0412 27402S4250 811 </t>
  </si>
  <si>
    <t>ЖИЛИЩНО-КОММУНАЛЬНОЕ ХОЗЯЙСТВО</t>
  </si>
  <si>
    <t xml:space="preserve">012 0500 0000000000 000 </t>
  </si>
  <si>
    <t>Жилищное хозяйство</t>
  </si>
  <si>
    <t xml:space="preserve">012 0501 0000000000 000 </t>
  </si>
  <si>
    <t xml:space="preserve">012 0501 2200000000 000 </t>
  </si>
  <si>
    <t xml:space="preserve">012 0501 2240111350 244 </t>
  </si>
  <si>
    <t xml:space="preserve">012 0501 2240311360 244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</si>
  <si>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</si>
  <si>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012 0501 22701S7484 412 </t>
  </si>
  <si>
    <t xml:space="preserve">012 0501 22701S7484 853 </t>
  </si>
  <si>
    <t>Коммунальное хозяйство</t>
  </si>
  <si>
    <t xml:space="preserve">012 0502 0000000000 000 </t>
  </si>
  <si>
    <t xml:space="preserve">012 0502 2300000000 000 </t>
  </si>
  <si>
    <t xml:space="preserve">012 0502 2340614740 244 </t>
  </si>
  <si>
    <t xml:space="preserve">012 0502 23703SТ160 244 </t>
  </si>
  <si>
    <t>Благоустройство</t>
  </si>
  <si>
    <t xml:space="preserve">012 0503 0000000000 000 </t>
  </si>
  <si>
    <t xml:space="preserve">012 0503 2300000000 000 </t>
  </si>
  <si>
    <t xml:space="preserve">012 0503 2340411120 244 </t>
  </si>
  <si>
    <t xml:space="preserve">012 0503 2340411140 244 </t>
  </si>
  <si>
    <t xml:space="preserve">012 0503 2340411150 111 </t>
  </si>
  <si>
    <t xml:space="preserve">012 0503 2340411150 112 </t>
  </si>
  <si>
    <t xml:space="preserve">012 0503 2340411150 119 </t>
  </si>
  <si>
    <t xml:space="preserve">012 0503 2340411150 244 </t>
  </si>
  <si>
    <t xml:space="preserve">012 0503 2340411150 853 </t>
  </si>
  <si>
    <t xml:space="preserve">012 0503 2340416100 247 </t>
  </si>
  <si>
    <t xml:space="preserve">012 0503 2340416300 244 </t>
  </si>
  <si>
    <t xml:space="preserve">012 0503 2340416500 244 </t>
  </si>
  <si>
    <t xml:space="preserve">012 0503 23404Б7480 244 </t>
  </si>
  <si>
    <t xml:space="preserve">012 0503 23702S4310 244 </t>
  </si>
  <si>
    <t>Муниципальная программа "Формирование комфортной городской среды в Пикалевском городском поселении"</t>
  </si>
  <si>
    <t xml:space="preserve">012 0503 2500000000 000 </t>
  </si>
  <si>
    <t xml:space="preserve">012 0503 252И455550 244 </t>
  </si>
  <si>
    <t xml:space="preserve">012 0503 2540111430 244 </t>
  </si>
  <si>
    <t xml:space="preserve">012 0503 2540111440 244 </t>
  </si>
  <si>
    <t xml:space="preserve">012 0503 25701S4750 244 </t>
  </si>
  <si>
    <t>ОБРАЗОВАНИЕ</t>
  </si>
  <si>
    <t xml:space="preserve">012 0700 0000000000 000 </t>
  </si>
  <si>
    <t>Профессиональная подготовка, переподготовка и повышение квалификации</t>
  </si>
  <si>
    <t xml:space="preserve">012 0705 0000000000 000 </t>
  </si>
  <si>
    <t xml:space="preserve">012 0705 2600000000 000 </t>
  </si>
  <si>
    <t xml:space="preserve">012 0705 2640413080 244 </t>
  </si>
  <si>
    <t>Молодежная политика</t>
  </si>
  <si>
    <t xml:space="preserve">012 0707 0000000000 000 </t>
  </si>
  <si>
    <t>Муниципальная программа "Культура, физическая культура, спорт, молодежная политика в Пикалевском городском поселении"</t>
  </si>
  <si>
    <t xml:space="preserve">012 0707 2100000000 000 </t>
  </si>
  <si>
    <t xml:space="preserve">012 0707 2140301190 111 </t>
  </si>
  <si>
    <t xml:space="preserve">012 0707 2140301190 119 </t>
  </si>
  <si>
    <t>Субсидии бюджетным учреждениям на иные цели</t>
  </si>
  <si>
    <t xml:space="preserve">012 0707 2140301190 612 </t>
  </si>
  <si>
    <t xml:space="preserve">012 0707 21403S4330 612 </t>
  </si>
  <si>
    <t>КУЛЬТУРА, КИНЕМАТОГРАФИЯ</t>
  </si>
  <si>
    <t xml:space="preserve">012 0800 0000000000 000 </t>
  </si>
  <si>
    <t>Культура</t>
  </si>
  <si>
    <t xml:space="preserve">012 0801 0000000000 000 </t>
  </si>
  <si>
    <t xml:space="preserve">012 0801 2100000000 000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</si>
  <si>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</si>
  <si>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012 0801 2140100160 611 </t>
  </si>
  <si>
    <t xml:space="preserve">012 0801 2140100170 631 </t>
  </si>
  <si>
    <t xml:space="preserve">012 0801 21401S0360 611 </t>
  </si>
  <si>
    <t xml:space="preserve">012 0801 21401S0930 612 </t>
  </si>
  <si>
    <t xml:space="preserve">012 0801 21401S4840 612 </t>
  </si>
  <si>
    <t>СОЦИАЛЬНАЯ ПОЛИТИКА</t>
  </si>
  <si>
    <t xml:space="preserve">012 1000 0000000000 000 </t>
  </si>
  <si>
    <t>Пенсионное обеспечение</t>
  </si>
  <si>
    <t xml:space="preserve">012 1001 0000000000 000 </t>
  </si>
  <si>
    <t xml:space="preserve">012 1001 2600000000 000 </t>
  </si>
  <si>
    <t>Иные пенсии, социальные доплаты к пенсиям</t>
  </si>
  <si>
    <t xml:space="preserve">012 1001 2640614910 312 </t>
  </si>
  <si>
    <t>Социальное обеспечение населения</t>
  </si>
  <si>
    <t xml:space="preserve">012 1003 0000000000 000 </t>
  </si>
  <si>
    <t xml:space="preserve">012 1003 2600000000 000 </t>
  </si>
  <si>
    <t>Пособия, компенсации, меры социальной поддержки по публичным нормативным обязательствам</t>
  </si>
  <si>
    <t xml:space="preserve">012 1003 2640615860 313 </t>
  </si>
  <si>
    <t>Другие вопросы в области социальной политики</t>
  </si>
  <si>
    <t xml:space="preserve">012 1006 0000000000 000 </t>
  </si>
  <si>
    <t xml:space="preserve">012 1006 2600000000 000 </t>
  </si>
  <si>
    <t xml:space="preserve">012 1006 2640410060 633 </t>
  </si>
  <si>
    <t>ФИЗИЧЕСКАЯ КУЛЬТУРА И СПОРТ</t>
  </si>
  <si>
    <t xml:space="preserve">012 1100 0000000000 000 </t>
  </si>
  <si>
    <t>Физическая культура</t>
  </si>
  <si>
    <t xml:space="preserve">012 1101 0000000000 000 </t>
  </si>
  <si>
    <t xml:space="preserve">012 1101 2100000000 000 </t>
  </si>
  <si>
    <t xml:space="preserve">012 1101 2140200160 611 </t>
  </si>
  <si>
    <t>Бюджетные инвестиции в объекты капитального строительства государственной (муниципальной) собственности</t>
  </si>
  <si>
    <t xml:space="preserve">012 1101 2140210111 414 </t>
  </si>
  <si>
    <t xml:space="preserve">012 1101 21402S0930 612 </t>
  </si>
  <si>
    <t xml:space="preserve">012 1101 21402S4840 612 </t>
  </si>
  <si>
    <t>ОБСЛУЖИВАНИЕ ГОСУДАРСТВЕННОГО И МУНИЦИПАЛЬНОГО ДОЛГА</t>
  </si>
  <si>
    <t xml:space="preserve">012 1300 0000000000 000 </t>
  </si>
  <si>
    <t>Обслуживание государственного внутреннего и муниципального долга</t>
  </si>
  <si>
    <t xml:space="preserve">012 1301 0000000000 000 </t>
  </si>
  <si>
    <t xml:space="preserve">012 1301 2600000000 000 </t>
  </si>
  <si>
    <t>Обслуживание муниципального долга</t>
  </si>
  <si>
    <t xml:space="preserve">012 1301 2640713010 730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</si>
  <si>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</si>
  <si>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</si>
  <si>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</si>
  <si>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</si>
  <si>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</si>
  <si>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</si>
  <si>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</si>
  <si>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</si>
  <si>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</si>
  <si>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</si>
  <si>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</si>
  <si>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</si>
  <si>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</si>
  <si>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</si>
  <si>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</si>
  <si>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</si>
  <si>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</si>
  <si>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</si>
  <si>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</si>
  <si>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</si>
  <si>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</si>
  <si>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</si>
  <si>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</si>
  <si>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</si>
  <si>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</si>
  <si>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</si>
  <si>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</si>
  <si>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</si>
  <si>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 xml:space="preserve">                                  3. Источники финансирования дефицита бюджета</t>
  </si>
  <si>
    <t xml:space="preserve">  Кредиты кредитных организаций в валюте Российской Федерации</t>
  </si>
  <si>
    <t>000 01 02 00 00 00 0000 000</t>
  </si>
  <si>
    <t xml:space="preserve">  Привлечение кредитов от кредитных организаций в валюте Российской Федерации</t>
  </si>
  <si>
    <t>000 01 02 00 00 00 0000 700</t>
  </si>
  <si>
    <t xml:space="preserve">  Привлечение городскими поселениями кредитов от кредитных организаций в валюте Российской Федерации</t>
  </si>
  <si>
    <t>012 01 02 00 00 13 0000 710</t>
  </si>
  <si>
    <t xml:space="preserve">  Погашение кредитов, предоставленных кредитными организациями в валюте Российской Федерации</t>
  </si>
  <si>
    <t>000 01 02 00 00 00 0000 800</t>
  </si>
  <si>
    <t xml:space="preserve">  Погашение городскими поселениями кредитов от кредитных организаций в валюте Российской Федерации</t>
  </si>
  <si>
    <t>012 01 02 00 00 13 0000 810</t>
  </si>
  <si>
    <t xml:space="preserve">  Иные источники внутреннего финансирования дефицитов бюджетов</t>
  </si>
  <si>
    <t>000 01 06 00 00 00 0000 000</t>
  </si>
  <si>
    <t xml:space="preserve">  Прочие бюджетные кредиты (ссуды), предоставленные внутри страны</t>
  </si>
  <si>
    <t>000 01 06 08 00 00 0000 000</t>
  </si>
  <si>
    <t xml:space="preserve">  Возврат прочих бюджетных кредитов (ссуд), предоставленных внутри страны</t>
  </si>
  <si>
    <t>000 01 06 08 00 00 0000 600</t>
  </si>
  <si>
    <t xml:space="preserve">  Возврат прочих бюджетных кредитов (ссуд), предоставленных бюджетами городских поселений внутри страны</t>
  </si>
  <si>
    <t>012 01 06 08 00 13 0000 640</t>
  </si>
  <si>
    <t xml:space="preserve">  Изменение остатков средств на счетах по учету средств бюджетов</t>
  </si>
  <si>
    <t>000 01 05 00 00 00 0000 000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</si>
  <si>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</si>
  <si>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</si>
  <si>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</si>
  <si>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</si>
  <si>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</si>
  <si>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</si>
  <si>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</si>
  <si>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012 01 05 02 01 13 0000 510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</si>
  <si>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</si>
  <si>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</si>
  <si>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</si>
  <si>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</si>
  <si>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</si>
  <si>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</si>
  <si>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</si>
  <si>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012 01 05 02 01 13 0000 610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</si>
  <si>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</si>
  <si>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</si>
  <si>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</si>
  <si>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</si>
  <si>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</si>
  <si>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</si>
  <si>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</si>
  <si>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"07" мая 2025 г.</t>
  </si>
  <si>
    <t>Документ подписан электронной подписью. 
Главный бухгалтер(Родионова Екатерина Александровна, Сертификат: 00A2FAA035E54F68D751F6C94EE1263F3E, Действителен: с 20.02.2025 по 16.05.2026),Руководитель финансово-экономической службы(Завьялова Ольга Петровна, Сертификат: 0097E467B3369A8FE06ADED1F482880F98, Действителен: с 05.03.2025 по 29.05.2026),Руководитель(Баринова Наталья Геннадьевна, Сертификат: 19E5E7CBFABAEC27B39F3842A0FAB3C1, Действителен: с 29.08.2024 по 22.11.2025)</t>
  </si>
  <si>
    <t>Родионова Е.А.</t>
  </si>
  <si>
    <t>Завьялова О.П.</t>
  </si>
  <si>
    <t>Баринова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</si>
</sst>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/mm/yyyy\ &quot;г.&quot;"/>
    <numFmt numFmtId="173" formatCode="?"/>
    <numFmt numFmtId="174" formatCode="#,##0.00_ ;\-#,##0.00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1"/>
      <color rgb="FF000000"/>
      <name val="Times New Roman"/>
    </font>
    <font>
      <sz val="8"/>
      <color rgb="FF000000"/>
      <name val="Times New Roman"/>
    </font>
    <font>
      <sz val="10"/>
      <color rgb="FF000000"/>
      <name val="Times New Roman"/>
    </font>
    <font>
      <sz val="6"/>
      <color rgb="FF000000"/>
      <name val="Times New Roman"/>
    </font>
    <font>
      <sz val="11"/>
      <color rgb="FF000000"/>
      <name val="Calibri"/>
      <scheme val="minor"/>
    </font>
    <font>
      <sz val="9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63">
    <xf numFmtId="0" fontId="0" fillId="0" borderId="0"/>
    <xf numFmtId="0" fontId="5" fillId="0" borderId="0">
      <alignment horizontal="center"/>
    </xf>
    <xf numFmtId="0" fontId="6" fillId="0" borderId="44">
      <alignment horizontal="left"/>
    </xf>
    <xf numFmtId="0" fontId="6" fillId="0" borderId="45">
      <alignment horizontal="center" vertical="top" wrapText="1"/>
    </xf>
    <xf numFmtId="0" fontId="6" fillId="0" borderId="45">
      <alignment horizontal="center" vertical="center"/>
    </xf>
    <xf numFmtId="0" fontId="6" fillId="0" borderId="46">
      <alignment horizontal="left" wrapText="1"/>
    </xf>
    <xf numFmtId="0" fontId="6" fillId="0" borderId="47">
      <alignment horizontal="left" wrapText="1" indent="2"/>
    </xf>
    <xf numFmtId="0" fontId="6" fillId="0" borderId="48">
      <alignment horizontal="left" wrapText="1"/>
    </xf>
    <xf numFmtId="0" fontId="6" fillId="0" borderId="49">
      <alignment horizontal="left" wrapText="1" indent="2"/>
    </xf>
    <xf numFmtId="0" fontId="6" fillId="0" borderId="50">
      <alignment horizontal="left" wrapText="1"/>
    </xf>
    <xf numFmtId="0" fontId="6" fillId="0" borderId="46">
      <alignment wrapText="1"/>
    </xf>
    <xf numFmtId="0" fontId="6" fillId="0" borderId="46"/>
    <xf numFmtId="0" fontId="6" fillId="2" borderId="46">
      <alignment wrapText="1"/>
    </xf>
    <xf numFmtId="0" fontId="6" fillId="2" borderId="50">
      <alignment horizontal="left" wrapText="1"/>
    </xf>
    <xf numFmtId="0" fontId="7" fillId="0" borderId="51">
      <alignment horizontal="left"/>
    </xf>
    <xf numFmtId="0" fontId="7" fillId="0" borderId="0">
      <alignment horizontal="left"/>
    </xf>
    <xf numFmtId="0" fontId="6" fillId="0" borderId="0">
      <alignment horizontal="left"/>
    </xf>
    <xf numFmtId="0" fontId="8" fillId="0" borderId="0">
      <alignment horizontal="center"/>
    </xf>
    <xf numFmtId="49" fontId="6" fillId="0" borderId="0">
      <alignment horizontal="left"/>
    </xf>
    <xf numFmtId="0" fontId="6" fillId="0" borderId="0">
      <alignment wrapText="1"/>
    </xf>
    <xf numFmtId="0" fontId="9" fillId="0" borderId="0"/>
    <xf numFmtId="0" fontId="6" fillId="0" borderId="0"/>
    <xf numFmtId="0" fontId="6" fillId="0" borderId="0"/>
    <xf numFmtId="0" fontId="7" fillId="0" borderId="44"/>
    <xf numFmtId="0" fontId="7" fillId="0" borderId="45">
      <alignment horizontal="left" wrapText="1"/>
    </xf>
    <xf numFmtId="0" fontId="7" fillId="0" borderId="51"/>
    <xf numFmtId="49" fontId="6" fillId="0" borderId="44">
      <alignment horizontal="left"/>
    </xf>
    <xf numFmtId="0" fontId="6" fillId="0" borderId="52">
      <alignment horizontal="center" vertical="center"/>
    </xf>
    <xf numFmtId="0" fontId="6" fillId="0" borderId="53">
      <alignment horizontal="center" vertical="center" shrinkToFit="1"/>
    </xf>
    <xf numFmtId="0" fontId="6" fillId="0" borderId="54">
      <alignment horizontal="center" vertical="center" shrinkToFit="1"/>
    </xf>
    <xf numFmtId="0" fontId="7" fillId="0" borderId="55">
      <alignment horizontal="left" wrapText="1"/>
    </xf>
    <xf numFmtId="0" fontId="7" fillId="0" borderId="0">
      <alignment horizontal="left" wrapText="1"/>
    </xf>
    <xf numFmtId="0" fontId="6" fillId="0" borderId="0">
      <alignment horizontal="center" wrapText="1"/>
    </xf>
    <xf numFmtId="0" fontId="8" fillId="0" borderId="51">
      <alignment horizontal="center"/>
    </xf>
    <xf numFmtId="0" fontId="7" fillId="0" borderId="0">
      <alignment horizontal="center"/>
    </xf>
    <xf numFmtId="49" fontId="6" fillId="0" borderId="0">
      <alignment horizontal="center" wrapText="1"/>
    </xf>
    <xf numFmtId="0" fontId="6" fillId="0" borderId="44">
      <alignment horizontal="center" wrapText="1"/>
    </xf>
    <xf numFmtId="0" fontId="9" fillId="0" borderId="44"/>
    <xf numFmtId="0" fontId="6" fillId="0" borderId="44">
      <alignment horizontal="center" shrinkToFit="1"/>
    </xf>
    <xf numFmtId="0" fontId="6" fillId="0" borderId="52">
      <alignment horizontal="center" vertical="center" shrinkToFit="1"/>
    </xf>
    <xf numFmtId="49" fontId="6" fillId="0" borderId="56">
      <alignment horizontal="center" vertical="center"/>
    </xf>
    <xf numFmtId="49" fontId="6" fillId="0" borderId="45">
      <alignment horizontal="center" vertical="center"/>
    </xf>
    <xf numFmtId="49" fontId="6" fillId="0" borderId="45">
      <alignment horizontal="center" vertical="center" shrinkToFit="1"/>
    </xf>
    <xf numFmtId="0" fontId="7" fillId="0" borderId="55">
      <alignment horizontal="left"/>
    </xf>
    <xf numFmtId="0" fontId="10" fillId="0" borderId="0">
      <alignment horizontal="left"/>
    </xf>
    <xf numFmtId="49" fontId="6" fillId="0" borderId="44">
      <alignment horizontal="center" vertical="center" shrinkToFit="1"/>
    </xf>
    <xf numFmtId="49" fontId="6" fillId="0" borderId="52">
      <alignment horizontal="center" vertical="center" shrinkToFit="1"/>
    </xf>
    <xf numFmtId="4" fontId="6" fillId="0" borderId="56">
      <alignment horizontal="right" shrinkToFit="1"/>
    </xf>
    <xf numFmtId="174" fontId="6" fillId="0" borderId="45">
      <alignment horizontal="right" vertical="center" shrinkToFit="1"/>
    </xf>
    <xf numFmtId="4" fontId="6" fillId="0" borderId="45">
      <alignment horizontal="right" shrinkToFit="1"/>
    </xf>
    <xf numFmtId="0" fontId="6" fillId="0" borderId="55"/>
    <xf numFmtId="49" fontId="7" fillId="0" borderId="0"/>
    <xf numFmtId="49" fontId="6" fillId="0" borderId="0">
      <alignment horizontal="center"/>
    </xf>
    <xf numFmtId="0" fontId="6" fillId="0" borderId="44">
      <alignment horizontal="center"/>
    </xf>
    <xf numFmtId="49" fontId="7" fillId="0" borderId="44">
      <alignment shrinkToFit="1"/>
    </xf>
    <xf numFmtId="49" fontId="7" fillId="0" borderId="55"/>
    <xf numFmtId="0" fontId="6" fillId="0" borderId="0">
      <alignment horizontal="center"/>
    </xf>
    <xf numFmtId="0" fontId="7" fillId="0" borderId="0"/>
    <xf numFmtId="49" fontId="6" fillId="0" borderId="44">
      <alignment horizontal="right"/>
    </xf>
    <xf numFmtId="4" fontId="6" fillId="0" borderId="57">
      <alignment horizontal="right" shrinkToFit="1"/>
    </xf>
    <xf numFmtId="174" fontId="6" fillId="0" borderId="46">
      <alignment horizontal="right" vertical="center" shrinkToFit="1"/>
    </xf>
    <xf numFmtId="4" fontId="6" fillId="0" borderId="46">
      <alignment horizontal="right" shrinkToFit="1"/>
    </xf>
    <xf numFmtId="49" fontId="6" fillId="0" borderId="46">
      <alignment horizontal="center" shrinkToFit="1"/>
    </xf>
  </cellStyleXfs>
  <cellXfs count="17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0" xfId="1" applyNumberFormat="1" applyProtection="1">
      <alignment horizontal="center"/>
    </xf>
    <xf numFmtId="0" fontId="6" fillId="0" borderId="44" xfId="2" applyNumberFormat="1" applyProtection="1">
      <alignment horizontal="left"/>
    </xf>
    <xf numFmtId="0" fontId="6" fillId="0" borderId="45" xfId="3" applyNumberFormat="1" applyProtection="1">
      <alignment horizontal="center" vertical="top" wrapText="1"/>
    </xf>
    <xf numFmtId="0" fontId="6" fillId="0" borderId="45" xfId="3">
      <alignment horizontal="center" vertical="top" wrapText="1"/>
    </xf>
    <xf numFmtId="0" fontId="6" fillId="0" borderId="45" xfId="4" applyNumberFormat="1" applyProtection="1">
      <alignment horizontal="center" vertical="center"/>
    </xf>
    <xf numFmtId="0" fontId="6" fillId="0" borderId="46" xfId="5" applyNumberFormat="1" applyProtection="1">
      <alignment horizontal="left" wrapText="1"/>
    </xf>
    <xf numFmtId="0" fontId="6" fillId="0" borderId="47" xfId="6" applyNumberFormat="1" applyProtection="1">
      <alignment horizontal="left" wrapText="1" indent="2"/>
    </xf>
    <xf numFmtId="0" fontId="6" fillId="0" borderId="48" xfId="7" applyNumberFormat="1" applyProtection="1">
      <alignment horizontal="left" wrapText="1"/>
    </xf>
    <xf numFmtId="0" fontId="6" fillId="0" borderId="49" xfId="8" applyNumberFormat="1" applyProtection="1">
      <alignment horizontal="left" wrapText="1" indent="2"/>
    </xf>
    <xf numFmtId="0" fontId="6" fillId="0" borderId="50" xfId="9" applyNumberFormat="1" applyProtection="1">
      <alignment horizontal="left" wrapText="1"/>
    </xf>
    <xf numFmtId="0" fontId="6" fillId="0" borderId="46" xfId="10" applyNumberFormat="1" applyProtection="1">
      <alignment wrapText="1"/>
    </xf>
    <xf numFmtId="0" fontId="6" fillId="0" borderId="46" xfId="11" applyNumberFormat="1" applyProtection="1"/>
    <xf numFmtId="0" fontId="6" fillId="2" borderId="46" xfId="12" applyNumberFormat="1" applyProtection="1">
      <alignment wrapText="1"/>
    </xf>
    <xf numFmtId="0" fontId="6" fillId="2" borderId="50" xfId="13" applyNumberFormat="1" applyProtection="1">
      <alignment horizontal="left" wrapText="1"/>
    </xf>
    <xf numFmtId="0" fontId="7" fillId="0" borderId="51" xfId="14" applyNumberFormat="1" applyProtection="1">
      <alignment horizontal="left"/>
    </xf>
    <xf numFmtId="0" fontId="7" fillId="0" borderId="0" xfId="15" applyNumberFormat="1" applyProtection="1">
      <alignment horizontal="left"/>
    </xf>
    <xf numFmtId="0" fontId="6" fillId="0" borderId="0" xfId="16" applyNumberFormat="1" applyProtection="1">
      <alignment horizontal="left"/>
    </xf>
    <xf numFmtId="0" fontId="8" fillId="0" borderId="0" xfId="17" applyNumberFormat="1" applyProtection="1">
      <alignment horizontal="center"/>
    </xf>
    <xf numFmtId="49" fontId="6" fillId="0" borderId="0" xfId="18" applyNumberFormat="1" applyProtection="1">
      <alignment horizontal="left"/>
    </xf>
    <xf numFmtId="0" fontId="6" fillId="0" borderId="0" xfId="19" applyNumberFormat="1" applyProtection="1">
      <alignment wrapText="1"/>
    </xf>
    <xf numFmtId="0" fontId="9" fillId="0" borderId="0" xfId="20" applyNumberFormat="1" applyProtection="1"/>
    <xf numFmtId="0" fontId="6" fillId="0" borderId="0" xfId="21" applyNumberFormat="1" applyProtection="1"/>
    <xf numFmtId="0" fontId="6" fillId="0" borderId="0" xfId="22" applyNumberFormat="1" applyProtection="1"/>
    <xf numFmtId="0" fontId="7" fillId="0" borderId="44" xfId="23" applyNumberFormat="1" applyProtection="1"/>
    <xf numFmtId="0" fontId="7" fillId="0" borderId="45" xfId="24" applyNumberFormat="1" applyProtection="1">
      <alignment horizontal="left" wrapText="1"/>
    </xf>
    <xf numFmtId="0" fontId="7" fillId="0" borderId="51" xfId="25" applyNumberFormat="1" applyProtection="1"/>
    <xf numFmtId="0" fontId="0" fillId="0" borderId="0" xfId="0" applyProtection="1">
      <protection locked="0"/>
    </xf>
    <xf numFmtId="0" fontId="5" fillId="0" borderId="0" xfId="1">
      <alignment horizontal="center"/>
    </xf>
    <xf numFmtId="49" fontId="6" fillId="0" borderId="44" xfId="26" applyNumberFormat="1" applyProtection="1">
      <alignment horizontal="left"/>
    </xf>
    <xf numFmtId="0" fontId="6" fillId="0" borderId="52" xfId="27" applyNumberFormat="1" applyProtection="1">
      <alignment horizontal="center" vertical="center"/>
    </xf>
    <xf numFmtId="0" fontId="6" fillId="0" borderId="53" xfId="28" applyNumberFormat="1" applyProtection="1">
      <alignment horizontal="center" vertical="center" shrinkToFit="1"/>
    </xf>
    <xf numFmtId="0" fontId="6" fillId="0" borderId="54" xfId="29" applyNumberFormat="1" applyProtection="1">
      <alignment horizontal="center" vertical="center" shrinkToFit="1"/>
    </xf>
    <xf numFmtId="0" fontId="7" fillId="0" borderId="55" xfId="30" applyNumberFormat="1" applyProtection="1">
      <alignment horizontal="left" wrapText="1"/>
    </xf>
    <xf numFmtId="0" fontId="7" fillId="0" borderId="0" xfId="31" applyNumberFormat="1" applyProtection="1">
      <alignment horizontal="left" wrapText="1"/>
    </xf>
    <xf numFmtId="0" fontId="6" fillId="0" borderId="0" xfId="32" applyNumberFormat="1" applyProtection="1">
      <alignment horizontal="center" wrapText="1"/>
    </xf>
    <xf numFmtId="0" fontId="8" fillId="0" borderId="51" xfId="33" applyNumberFormat="1" applyProtection="1">
      <alignment horizontal="center"/>
    </xf>
    <xf numFmtId="0" fontId="7" fillId="0" borderId="0" xfId="34" applyNumberFormat="1" applyProtection="1">
      <alignment horizontal="center"/>
    </xf>
    <xf numFmtId="49" fontId="6" fillId="0" borderId="0" xfId="35" applyNumberFormat="1" applyProtection="1">
      <alignment horizontal="center" wrapText="1"/>
    </xf>
    <xf numFmtId="0" fontId="6" fillId="0" borderId="44" xfId="36" applyNumberFormat="1" applyProtection="1">
      <alignment horizontal="center" wrapText="1"/>
    </xf>
    <xf numFmtId="0" fontId="9" fillId="0" borderId="44" xfId="37" applyNumberFormat="1" applyProtection="1"/>
    <xf numFmtId="0" fontId="7" fillId="0" borderId="45" xfId="24">
      <alignment horizontal="left" wrapText="1"/>
    </xf>
    <xf numFmtId="0" fontId="6" fillId="0" borderId="44" xfId="38" applyNumberFormat="1" applyProtection="1">
      <alignment horizontal="center" shrinkToFit="1"/>
    </xf>
    <xf numFmtId="0" fontId="6" fillId="0" borderId="52" xfId="39" applyNumberFormat="1" applyProtection="1">
      <alignment horizontal="center" vertical="center" shrinkToFit="1"/>
    </xf>
    <xf numFmtId="49" fontId="6" fillId="0" borderId="56" xfId="40" applyNumberFormat="1" applyProtection="1">
      <alignment horizontal="center" vertical="center"/>
    </xf>
    <xf numFmtId="49" fontId="6" fillId="0" borderId="45" xfId="41" applyNumberFormat="1" applyProtection="1">
      <alignment horizontal="center" vertical="center"/>
    </xf>
    <xf numFmtId="49" fontId="6" fillId="0" borderId="45" xfId="42" applyNumberFormat="1" applyProtection="1">
      <alignment horizontal="center" vertical="center" shrinkToFit="1"/>
    </xf>
    <xf numFmtId="0" fontId="7" fillId="0" borderId="55" xfId="43" applyNumberFormat="1" applyProtection="1">
      <alignment horizontal="left"/>
    </xf>
    <xf numFmtId="0" fontId="10" fillId="0" borderId="0" xfId="44" applyNumberFormat="1" applyProtection="1">
      <alignment horizontal="left"/>
    </xf>
    <xf numFmtId="49" fontId="6" fillId="0" borderId="44" xfId="45" applyNumberFormat="1" applyProtection="1">
      <alignment horizontal="center" vertical="center" shrinkToFit="1"/>
    </xf>
    <xf numFmtId="49" fontId="6" fillId="0" borderId="52" xfId="46" applyNumberFormat="1" applyProtection="1">
      <alignment horizontal="center" vertical="center" shrinkToFit="1"/>
    </xf>
    <xf numFmtId="4" fontId="6" fillId="0" borderId="56" xfId="47" applyNumberFormat="1" applyProtection="1">
      <alignment horizontal="right" shrinkToFit="1"/>
    </xf>
    <xf numFmtId="174" fontId="6" fillId="0" borderId="45" xfId="48" applyNumberFormat="1" applyProtection="1">
      <alignment horizontal="right" vertical="center" shrinkToFit="1"/>
    </xf>
    <xf numFmtId="4" fontId="6" fillId="0" borderId="45" xfId="49" applyNumberFormat="1" applyProtection="1">
      <alignment horizontal="right" shrinkToFit="1"/>
    </xf>
    <xf numFmtId="0" fontId="6" fillId="0" borderId="55" xfId="50" applyNumberFormat="1" applyProtection="1"/>
    <xf numFmtId="0" fontId="6" fillId="0" borderId="44" xfId="36" applyNumberFormat="1" applyProtection="1">
      <alignment horizontal="center" wrapText="1"/>
    </xf>
    <xf numFmtId="0" fontId="8" fillId="0" borderId="51" xfId="33" applyNumberFormat="1" applyProtection="1">
      <alignment horizontal="center"/>
    </xf>
    <xf numFmtId="49" fontId="7" fillId="0" borderId="0" xfId="51" applyNumberFormat="1" applyProtection="1"/>
    <xf numFmtId="49" fontId="6" fillId="0" borderId="0" xfId="52" applyNumberFormat="1" applyProtection="1">
      <alignment horizontal="center"/>
    </xf>
    <xf numFmtId="0" fontId="6" fillId="0" borderId="44" xfId="53" applyNumberFormat="1" applyProtection="1">
      <alignment horizontal="center"/>
    </xf>
    <xf numFmtId="49" fontId="7" fillId="0" borderId="44" xfId="54" applyNumberFormat="1" applyProtection="1">
      <alignment shrinkToFit="1"/>
    </xf>
    <xf numFmtId="49" fontId="7" fillId="0" borderId="55" xfId="55" applyNumberFormat="1" applyProtection="1"/>
    <xf numFmtId="0" fontId="6" fillId="0" borderId="44" xfId="36">
      <alignment horizontal="center" wrapText="1"/>
    </xf>
    <xf numFmtId="0" fontId="8" fillId="0" borderId="51" xfId="33">
      <alignment horizontal="center"/>
    </xf>
    <xf numFmtId="0" fontId="6" fillId="0" borderId="0" xfId="56" applyNumberFormat="1" applyProtection="1">
      <alignment horizontal="center"/>
    </xf>
    <xf numFmtId="0" fontId="6" fillId="0" borderId="44" xfId="53">
      <alignment horizontal="center"/>
    </xf>
    <xf numFmtId="0" fontId="7" fillId="0" borderId="0" xfId="57" applyNumberFormat="1" applyProtection="1"/>
    <xf numFmtId="49" fontId="6" fillId="0" borderId="44" xfId="58" applyNumberFormat="1" applyProtection="1">
      <alignment horizontal="right"/>
    </xf>
    <xf numFmtId="4" fontId="6" fillId="0" borderId="57" xfId="59" applyNumberFormat="1" applyProtection="1">
      <alignment horizontal="right" shrinkToFit="1"/>
    </xf>
    <xf numFmtId="174" fontId="6" fillId="0" borderId="46" xfId="60" applyNumberFormat="1" applyProtection="1">
      <alignment horizontal="right" vertical="center" shrinkToFit="1"/>
    </xf>
    <xf numFmtId="4" fontId="6" fillId="0" borderId="46" xfId="61" applyNumberFormat="1" applyProtection="1">
      <alignment horizontal="right" shrinkToFit="1"/>
    </xf>
    <xf numFmtId="49" fontId="6" fillId="0" borderId="46" xfId="62" applyNumberFormat="1" applyProtection="1">
      <alignment horizontal="center" shrinkToFit="1"/>
    </xf>
    <xf numFmtId="0" fontId="6" fillId="0" borderId="0" xfId="56">
      <alignment horizontal="center"/>
    </xf>
  </cellXfs>
  <cellStyles count="63">
    <cellStyle name="st128" xfId="24"/>
    <cellStyle name="xl101" xfId="26"/>
    <cellStyle name="xl102" xfId="28"/>
    <cellStyle name="xl103" xfId="29"/>
    <cellStyle name="xl104" xfId="52"/>
    <cellStyle name="xl105" xfId="38"/>
    <cellStyle name="xl106" xfId="40"/>
    <cellStyle name="xl107" xfId="41"/>
    <cellStyle name="xl108" xfId="45"/>
    <cellStyle name="xl109" xfId="48"/>
    <cellStyle name="xl110" xfId="49"/>
    <cellStyle name="xl112" xfId="54"/>
    <cellStyle name="xl113" xfId="58"/>
    <cellStyle name="xl114" xfId="60"/>
    <cellStyle name="xl115" xfId="61"/>
    <cellStyle name="xl116" xfId="10"/>
    <cellStyle name="xl117" xfId="11"/>
    <cellStyle name="xl118" xfId="12"/>
    <cellStyle name="xl119" xfId="13"/>
    <cellStyle name="xl120" xfId="62"/>
    <cellStyle name="xl121" xfId="42"/>
    <cellStyle name="xl122" xfId="14"/>
    <cellStyle name="xl123" xfId="15"/>
    <cellStyle name="xl124" xfId="17"/>
    <cellStyle name="xl125" xfId="18"/>
    <cellStyle name="xl126" xfId="22"/>
    <cellStyle name="xl127" xfId="23"/>
    <cellStyle name="xl128" xfId="25"/>
    <cellStyle name="xl129" xfId="30"/>
    <cellStyle name="xl130" xfId="31"/>
    <cellStyle name="xl131" xfId="32"/>
    <cellStyle name="xl132" xfId="33"/>
    <cellStyle name="xl133" xfId="34"/>
    <cellStyle name="xl134" xfId="35"/>
    <cellStyle name="xl135" xfId="36"/>
    <cellStyle name="xl136" xfId="37"/>
    <cellStyle name="xl137" xfId="43"/>
    <cellStyle name="xl138" xfId="44"/>
    <cellStyle name="xl139" xfId="50"/>
    <cellStyle name="xl140" xfId="51"/>
    <cellStyle name="xl141" xfId="55"/>
    <cellStyle name="xl142" xfId="56"/>
    <cellStyle name="xl22" xfId="57"/>
    <cellStyle name="xl24" xfId="21"/>
    <cellStyle name="xl25" xfId="16"/>
    <cellStyle name="xl26" xfId="3"/>
    <cellStyle name="xl27" xfId="4"/>
    <cellStyle name="xl31" xfId="20"/>
    <cellStyle name="xl34" xfId="27"/>
    <cellStyle name="xl48" xfId="47"/>
    <cellStyle name="xl51" xfId="1"/>
    <cellStyle name="xl57" xfId="53"/>
    <cellStyle name="xl70" xfId="9"/>
    <cellStyle name="xl71" xfId="5"/>
    <cellStyle name="xl78" xfId="39"/>
    <cellStyle name="xl81" xfId="46"/>
    <cellStyle name="xl86" xfId="59"/>
    <cellStyle name="xl95" xfId="19"/>
    <cellStyle name="xl96" xfId="2"/>
    <cellStyle name="xl97" xfId="6"/>
    <cellStyle name="xl98" xfId="7"/>
    <cellStyle name="xl99" xf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38</xdr:row>
      <xdr:rowOff>0</xdr:rowOff>
    </xdr:from>
    <xdr:ext cx="2628900" cy="788035"/>
    <xdr:pic>
      <xdr:nvPicPr>
        <xdr:cNvPr id="29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9900" y="7991475"/>
          <a:ext cx="2628900" cy="78803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43</xdr:row>
      <xdr:rowOff>0</xdr:rowOff>
    </xdr:from>
    <xdr:ext cx="2628900" cy="788035"/>
    <xdr:pic>
      <xdr:nvPicPr>
        <xdr:cNvPr id="30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9900" y="8810625"/>
          <a:ext cx="2628900" cy="78803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51</xdr:row>
      <xdr:rowOff>0</xdr:rowOff>
    </xdr:from>
    <xdr:ext cx="2628900" cy="788035"/>
    <xdr:pic>
      <xdr:nvPicPr>
        <xdr:cNvPr id="31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09900" y="9934575"/>
          <a:ext cx="2628900" cy="7880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2"/>
  <sheetViews>
    <sheetView showGridLines="0" topLeftCell="A16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75"/>
      <c r="B1" s="75"/>
      <c r="C1" s="75"/>
      <c r="D1" s="75"/>
      <c r="E1" s="2"/>
      <c r="F1" s="2"/>
    </row>
    <row r="2" spans="1:6" ht="16.899999999999999" customHeight="1" x14ac:dyDescent="0.25">
      <c r="A2" s="75" t="s">
        <v>0</v>
      </c>
      <c r="B2" s="75"/>
      <c r="C2" s="75"/>
      <c r="D2" s="7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76" t="s">
        <v>5</v>
      </c>
      <c r="B4" s="76"/>
      <c r="C4" s="76"/>
      <c r="D4" s="7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77" t="s">
        <v>14</v>
      </c>
      <c r="C6" s="78"/>
      <c r="D6" s="78"/>
      <c r="E6" s="3" t="s">
        <v>9</v>
      </c>
      <c r="F6" s="10" t="s">
        <v>18</v>
      </c>
    </row>
    <row r="7" spans="1:6" x14ac:dyDescent="0.2">
      <c r="A7" s="11" t="s">
        <v>10</v>
      </c>
      <c r="B7" s="79" t="s">
        <v>15</v>
      </c>
      <c r="C7" s="79"/>
      <c r="D7" s="79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75" t="s">
        <v>21</v>
      </c>
      <c r="B10" s="75"/>
      <c r="C10" s="75"/>
      <c r="D10" s="75"/>
      <c r="E10" s="1"/>
      <c r="F10" s="17"/>
    </row>
    <row r="11" spans="1:6" ht="4.1500000000000004" customHeight="1" x14ac:dyDescent="0.2">
      <c r="A11" s="86" t="s">
        <v>22</v>
      </c>
      <c r="B11" s="80" t="s">
        <v>23</v>
      </c>
      <c r="C11" s="80" t="s">
        <v>24</v>
      </c>
      <c r="D11" s="83" t="s">
        <v>25</v>
      </c>
      <c r="E11" s="83" t="s">
        <v>26</v>
      </c>
      <c r="F11" s="89" t="s">
        <v>27</v>
      </c>
    </row>
    <row r="12" spans="1:6" ht="3.6" customHeight="1" x14ac:dyDescent="0.2">
      <c r="A12" s="87"/>
      <c r="B12" s="81"/>
      <c r="C12" s="81"/>
      <c r="D12" s="84"/>
      <c r="E12" s="84"/>
      <c r="F12" s="90"/>
    </row>
    <row r="13" spans="1:6" ht="3" customHeight="1" x14ac:dyDescent="0.2">
      <c r="A13" s="87"/>
      <c r="B13" s="81"/>
      <c r="C13" s="81"/>
      <c r="D13" s="84"/>
      <c r="E13" s="84"/>
      <c r="F13" s="90"/>
    </row>
    <row r="14" spans="1:6" ht="3" customHeight="1" x14ac:dyDescent="0.2">
      <c r="A14" s="87"/>
      <c r="B14" s="81"/>
      <c r="C14" s="81"/>
      <c r="D14" s="84"/>
      <c r="E14" s="84"/>
      <c r="F14" s="90"/>
    </row>
    <row r="15" spans="1:6" ht="3" customHeight="1" x14ac:dyDescent="0.2">
      <c r="A15" s="87"/>
      <c r="B15" s="81"/>
      <c r="C15" s="81"/>
      <c r="D15" s="84"/>
      <c r="E15" s="84"/>
      <c r="F15" s="90"/>
    </row>
    <row r="16" spans="1:6" ht="3" customHeight="1" x14ac:dyDescent="0.2">
      <c r="A16" s="87"/>
      <c r="B16" s="81"/>
      <c r="C16" s="81"/>
      <c r="D16" s="84"/>
      <c r="E16" s="84"/>
      <c r="F16" s="90"/>
    </row>
    <row r="17" spans="1:6" ht="23.45" customHeight="1" x14ac:dyDescent="0.2">
      <c r="A17" s="88"/>
      <c r="B17" s="82"/>
      <c r="C17" s="82"/>
      <c r="D17" s="85"/>
      <c r="E17" s="85"/>
      <c r="F17" s="9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318192836.81999999</v>
      </c>
      <c r="E19" s="28">
        <v>101304818.16</v>
      </c>
      <c r="F19" s="27">
        <f>IF(OR(D19="-",IF(E19="-",0,E19)&gt;=IF(D19="-",0,D19)),"-",IF(D19="-",0,D19)-IF(E19="-",0,E19))</f>
        <v>216888018.66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153790546.05000001</v>
      </c>
      <c r="E21" s="37">
        <v>56955038.780000001</v>
      </c>
      <c r="F21" s="38">
        <f t="shared" ref="F21:F52" si="0">IF(OR(D21="-",IF(E21="-",0,E21)&gt;=IF(D21="-",0,D21)),"-",IF(D21="-",0,D21)-IF(E21="-",0,E21))</f>
        <v>96835507.270000011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91713460</v>
      </c>
      <c r="E22" s="37">
        <v>34346408.920000002</v>
      </c>
      <c r="F22" s="38">
        <f t="shared" si="0"/>
        <v>57367051.079999998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91713460</v>
      </c>
      <c r="E23" s="37">
        <v>34346408.920000002</v>
      </c>
      <c r="F23" s="38">
        <f t="shared" si="0"/>
        <v>57367051.079999998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90963460</v>
      </c>
      <c r="E24" s="37">
        <v>24461428.969999999</v>
      </c>
      <c r="F24" s="38">
        <f t="shared" si="0"/>
        <v>66502031.030000001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90963460</v>
      </c>
      <c r="E25" s="37">
        <v>24461428.969999999</v>
      </c>
      <c r="F25" s="38">
        <f t="shared" si="0"/>
        <v>66502031.030000001</v>
      </c>
    </row>
    <row r="26" spans="1:6" ht="101.25" x14ac:dyDescent="0.2">
      <c r="A26" s="39" t="s">
        <v>45</v>
      </c>
      <c r="B26" s="35" t="s">
        <v>32</v>
      </c>
      <c r="C26" s="36" t="s">
        <v>46</v>
      </c>
      <c r="D26" s="37">
        <v>150000</v>
      </c>
      <c r="E26" s="37">
        <v>73199.66</v>
      </c>
      <c r="F26" s="38">
        <f t="shared" si="0"/>
        <v>76800.34</v>
      </c>
    </row>
    <row r="27" spans="1:6" ht="123.75" x14ac:dyDescent="0.2">
      <c r="A27" s="39" t="s">
        <v>47</v>
      </c>
      <c r="B27" s="35" t="s">
        <v>32</v>
      </c>
      <c r="C27" s="36" t="s">
        <v>48</v>
      </c>
      <c r="D27" s="37">
        <v>150000</v>
      </c>
      <c r="E27" s="37">
        <v>73199.66</v>
      </c>
      <c r="F27" s="38">
        <f t="shared" si="0"/>
        <v>76800.34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600000</v>
      </c>
      <c r="E28" s="37">
        <v>100800.09</v>
      </c>
      <c r="F28" s="38">
        <f t="shared" si="0"/>
        <v>499199.91000000003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600000</v>
      </c>
      <c r="E29" s="37">
        <v>97473.17</v>
      </c>
      <c r="F29" s="38">
        <f t="shared" si="0"/>
        <v>502526.83</v>
      </c>
    </row>
    <row r="30" spans="1:6" ht="67.5" x14ac:dyDescent="0.2">
      <c r="A30" s="34" t="s">
        <v>53</v>
      </c>
      <c r="B30" s="35" t="s">
        <v>32</v>
      </c>
      <c r="C30" s="36" t="s">
        <v>54</v>
      </c>
      <c r="D30" s="37" t="s">
        <v>55</v>
      </c>
      <c r="E30" s="37">
        <v>3326.92</v>
      </c>
      <c r="F30" s="38" t="str">
        <f t="shared" si="0"/>
        <v>-</v>
      </c>
    </row>
    <row r="31" spans="1:6" ht="112.5" x14ac:dyDescent="0.2">
      <c r="A31" s="39" t="s">
        <v>56</v>
      </c>
      <c r="B31" s="35" t="s">
        <v>32</v>
      </c>
      <c r="C31" s="36" t="s">
        <v>57</v>
      </c>
      <c r="D31" s="37" t="s">
        <v>55</v>
      </c>
      <c r="E31" s="37">
        <v>8945943.3599999994</v>
      </c>
      <c r="F31" s="38" t="str">
        <f t="shared" si="0"/>
        <v>-</v>
      </c>
    </row>
    <row r="32" spans="1:6" ht="135" x14ac:dyDescent="0.2">
      <c r="A32" s="39" t="s">
        <v>58</v>
      </c>
      <c r="B32" s="35" t="s">
        <v>32</v>
      </c>
      <c r="C32" s="36" t="s">
        <v>59</v>
      </c>
      <c r="D32" s="37" t="s">
        <v>55</v>
      </c>
      <c r="E32" s="37">
        <v>8945943.3599999994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55</v>
      </c>
      <c r="E33" s="37">
        <v>55789.89</v>
      </c>
      <c r="F33" s="38" t="str">
        <f t="shared" si="0"/>
        <v>-</v>
      </c>
    </row>
    <row r="34" spans="1:6" ht="67.5" x14ac:dyDescent="0.2">
      <c r="A34" s="39" t="s">
        <v>62</v>
      </c>
      <c r="B34" s="35" t="s">
        <v>32</v>
      </c>
      <c r="C34" s="36" t="s">
        <v>63</v>
      </c>
      <c r="D34" s="37" t="s">
        <v>55</v>
      </c>
      <c r="E34" s="37">
        <v>55789.89</v>
      </c>
      <c r="F34" s="38" t="str">
        <f t="shared" si="0"/>
        <v>-</v>
      </c>
    </row>
    <row r="35" spans="1:6" ht="45" x14ac:dyDescent="0.2">
      <c r="A35" s="34" t="s">
        <v>64</v>
      </c>
      <c r="B35" s="35" t="s">
        <v>32</v>
      </c>
      <c r="C35" s="36" t="s">
        <v>65</v>
      </c>
      <c r="D35" s="37" t="s">
        <v>55</v>
      </c>
      <c r="E35" s="37">
        <v>184135.44</v>
      </c>
      <c r="F35" s="38" t="str">
        <f t="shared" si="0"/>
        <v>-</v>
      </c>
    </row>
    <row r="36" spans="1:6" ht="67.5" x14ac:dyDescent="0.2">
      <c r="A36" s="39" t="s">
        <v>66</v>
      </c>
      <c r="B36" s="35" t="s">
        <v>32</v>
      </c>
      <c r="C36" s="36" t="s">
        <v>67</v>
      </c>
      <c r="D36" s="37" t="s">
        <v>55</v>
      </c>
      <c r="E36" s="37">
        <v>184135.44</v>
      </c>
      <c r="F36" s="38" t="str">
        <f t="shared" si="0"/>
        <v>-</v>
      </c>
    </row>
    <row r="37" spans="1:6" ht="258.75" x14ac:dyDescent="0.2">
      <c r="A37" s="39" t="s">
        <v>68</v>
      </c>
      <c r="B37" s="35" t="s">
        <v>32</v>
      </c>
      <c r="C37" s="36" t="s">
        <v>69</v>
      </c>
      <c r="D37" s="37" t="s">
        <v>55</v>
      </c>
      <c r="E37" s="37">
        <v>297000</v>
      </c>
      <c r="F37" s="38" t="str">
        <f t="shared" si="0"/>
        <v>-</v>
      </c>
    </row>
    <row r="38" spans="1:6" ht="292.5" x14ac:dyDescent="0.2">
      <c r="A38" s="39" t="s">
        <v>70</v>
      </c>
      <c r="B38" s="35" t="s">
        <v>32</v>
      </c>
      <c r="C38" s="36" t="s">
        <v>71</v>
      </c>
      <c r="D38" s="37" t="s">
        <v>55</v>
      </c>
      <c r="E38" s="37">
        <v>297000</v>
      </c>
      <c r="F38" s="38" t="str">
        <f t="shared" si="0"/>
        <v>-</v>
      </c>
    </row>
    <row r="39" spans="1:6" ht="258.75" x14ac:dyDescent="0.2">
      <c r="A39" s="39" t="s">
        <v>72</v>
      </c>
      <c r="B39" s="35" t="s">
        <v>32</v>
      </c>
      <c r="C39" s="36" t="s">
        <v>73</v>
      </c>
      <c r="D39" s="37" t="s">
        <v>55</v>
      </c>
      <c r="E39" s="37">
        <v>223337</v>
      </c>
      <c r="F39" s="38" t="str">
        <f t="shared" si="0"/>
        <v>-</v>
      </c>
    </row>
    <row r="40" spans="1:6" ht="292.5" x14ac:dyDescent="0.2">
      <c r="A40" s="39" t="s">
        <v>74</v>
      </c>
      <c r="B40" s="35" t="s">
        <v>32</v>
      </c>
      <c r="C40" s="36" t="s">
        <v>75</v>
      </c>
      <c r="D40" s="37" t="s">
        <v>55</v>
      </c>
      <c r="E40" s="37">
        <v>223337</v>
      </c>
      <c r="F40" s="38" t="str">
        <f t="shared" si="0"/>
        <v>-</v>
      </c>
    </row>
    <row r="41" spans="1:6" ht="45" x14ac:dyDescent="0.2">
      <c r="A41" s="34" t="s">
        <v>76</v>
      </c>
      <c r="B41" s="35" t="s">
        <v>32</v>
      </c>
      <c r="C41" s="36" t="s">
        <v>77</v>
      </c>
      <c r="D41" s="37" t="s">
        <v>55</v>
      </c>
      <c r="E41" s="37">
        <v>4774.51</v>
      </c>
      <c r="F41" s="38" t="str">
        <f t="shared" si="0"/>
        <v>-</v>
      </c>
    </row>
    <row r="42" spans="1:6" ht="78.75" x14ac:dyDescent="0.2">
      <c r="A42" s="39" t="s">
        <v>78</v>
      </c>
      <c r="B42" s="35" t="s">
        <v>32</v>
      </c>
      <c r="C42" s="36" t="s">
        <v>79</v>
      </c>
      <c r="D42" s="37" t="s">
        <v>55</v>
      </c>
      <c r="E42" s="37">
        <v>4774.51</v>
      </c>
      <c r="F42" s="38" t="str">
        <f t="shared" si="0"/>
        <v>-</v>
      </c>
    </row>
    <row r="43" spans="1:6" ht="33.75" x14ac:dyDescent="0.2">
      <c r="A43" s="34" t="s">
        <v>80</v>
      </c>
      <c r="B43" s="35" t="s">
        <v>32</v>
      </c>
      <c r="C43" s="36" t="s">
        <v>81</v>
      </c>
      <c r="D43" s="37">
        <v>3462260</v>
      </c>
      <c r="E43" s="37">
        <v>1258266.04</v>
      </c>
      <c r="F43" s="38">
        <f t="shared" si="0"/>
        <v>2203993.96</v>
      </c>
    </row>
    <row r="44" spans="1:6" ht="22.5" x14ac:dyDescent="0.2">
      <c r="A44" s="34" t="s">
        <v>82</v>
      </c>
      <c r="B44" s="35" t="s">
        <v>32</v>
      </c>
      <c r="C44" s="36" t="s">
        <v>83</v>
      </c>
      <c r="D44" s="37">
        <v>3462260</v>
      </c>
      <c r="E44" s="37">
        <v>1258266.04</v>
      </c>
      <c r="F44" s="38">
        <f t="shared" si="0"/>
        <v>2203993.96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>
        <v>1730000</v>
      </c>
      <c r="E45" s="37">
        <v>617868.18000000005</v>
      </c>
      <c r="F45" s="38">
        <f t="shared" si="0"/>
        <v>1112131.8199999998</v>
      </c>
    </row>
    <row r="46" spans="1:6" ht="112.5" x14ac:dyDescent="0.2">
      <c r="A46" s="39" t="s">
        <v>86</v>
      </c>
      <c r="B46" s="35" t="s">
        <v>32</v>
      </c>
      <c r="C46" s="36" t="s">
        <v>87</v>
      </c>
      <c r="D46" s="37">
        <v>10000</v>
      </c>
      <c r="E46" s="37">
        <v>3570.25</v>
      </c>
      <c r="F46" s="38">
        <f t="shared" si="0"/>
        <v>6429.75</v>
      </c>
    </row>
    <row r="47" spans="1:6" ht="101.25" x14ac:dyDescent="0.2">
      <c r="A47" s="39" t="s">
        <v>88</v>
      </c>
      <c r="B47" s="35" t="s">
        <v>32</v>
      </c>
      <c r="C47" s="36" t="s">
        <v>89</v>
      </c>
      <c r="D47" s="37">
        <v>1722260</v>
      </c>
      <c r="E47" s="37">
        <v>687634.63</v>
      </c>
      <c r="F47" s="38">
        <f t="shared" si="0"/>
        <v>1034625.37</v>
      </c>
    </row>
    <row r="48" spans="1:6" ht="67.5" x14ac:dyDescent="0.2">
      <c r="A48" s="34" t="s">
        <v>90</v>
      </c>
      <c r="B48" s="35" t="s">
        <v>32</v>
      </c>
      <c r="C48" s="36" t="s">
        <v>91</v>
      </c>
      <c r="D48" s="37" t="s">
        <v>55</v>
      </c>
      <c r="E48" s="37">
        <v>-50807.02</v>
      </c>
      <c r="F48" s="38" t="str">
        <f t="shared" si="0"/>
        <v>-</v>
      </c>
    </row>
    <row r="49" spans="1:6" ht="101.25" x14ac:dyDescent="0.2">
      <c r="A49" s="39" t="s">
        <v>92</v>
      </c>
      <c r="B49" s="35" t="s">
        <v>32</v>
      </c>
      <c r="C49" s="36" t="s">
        <v>93</v>
      </c>
      <c r="D49" s="37" t="s">
        <v>55</v>
      </c>
      <c r="E49" s="37">
        <v>-50807.02</v>
      </c>
      <c r="F49" s="38" t="str">
        <f t="shared" si="0"/>
        <v>-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900</v>
      </c>
      <c r="E50" s="37">
        <v>1650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900</v>
      </c>
      <c r="E51" s="37">
        <v>1650</v>
      </c>
      <c r="F51" s="38" t="str">
        <f t="shared" si="0"/>
        <v>-</v>
      </c>
    </row>
    <row r="52" spans="1:6" x14ac:dyDescent="0.2">
      <c r="A52" s="34" t="s">
        <v>96</v>
      </c>
      <c r="B52" s="35" t="s">
        <v>32</v>
      </c>
      <c r="C52" s="36" t="s">
        <v>98</v>
      </c>
      <c r="D52" s="37">
        <v>900</v>
      </c>
      <c r="E52" s="37">
        <v>1650</v>
      </c>
      <c r="F52" s="38" t="str">
        <f t="shared" si="0"/>
        <v>-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>
        <v>900</v>
      </c>
      <c r="E53" s="37">
        <v>1650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23238000</v>
      </c>
      <c r="E54" s="37">
        <v>9328155.8599999994</v>
      </c>
      <c r="F54" s="38">
        <f t="shared" si="1"/>
        <v>13909844.140000001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3656000</v>
      </c>
      <c r="E55" s="37">
        <v>361125.71</v>
      </c>
      <c r="F55" s="38">
        <f t="shared" si="1"/>
        <v>3294874.29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3656000</v>
      </c>
      <c r="E56" s="37">
        <v>361125.71</v>
      </c>
      <c r="F56" s="38">
        <f t="shared" si="1"/>
        <v>3294874.29</v>
      </c>
    </row>
    <row r="57" spans="1:6" ht="67.5" x14ac:dyDescent="0.2">
      <c r="A57" s="34" t="s">
        <v>107</v>
      </c>
      <c r="B57" s="35" t="s">
        <v>32</v>
      </c>
      <c r="C57" s="36" t="s">
        <v>108</v>
      </c>
      <c r="D57" s="37">
        <v>3656000</v>
      </c>
      <c r="E57" s="37">
        <v>361125.71</v>
      </c>
      <c r="F57" s="38">
        <f t="shared" si="1"/>
        <v>3294874.29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19582000</v>
      </c>
      <c r="E58" s="37">
        <v>8967030.1500000004</v>
      </c>
      <c r="F58" s="38">
        <f t="shared" si="1"/>
        <v>10614969.85</v>
      </c>
    </row>
    <row r="59" spans="1:6" x14ac:dyDescent="0.2">
      <c r="A59" s="34" t="s">
        <v>111</v>
      </c>
      <c r="B59" s="35" t="s">
        <v>32</v>
      </c>
      <c r="C59" s="36" t="s">
        <v>112</v>
      </c>
      <c r="D59" s="37">
        <v>17280000</v>
      </c>
      <c r="E59" s="37">
        <v>8778622.0399999991</v>
      </c>
      <c r="F59" s="38">
        <f t="shared" si="1"/>
        <v>8501377.9600000009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17280000</v>
      </c>
      <c r="E60" s="37">
        <v>8778622.0399999991</v>
      </c>
      <c r="F60" s="38">
        <f t="shared" si="1"/>
        <v>8501377.9600000009</v>
      </c>
    </row>
    <row r="61" spans="1:6" ht="56.25" x14ac:dyDescent="0.2">
      <c r="A61" s="34" t="s">
        <v>115</v>
      </c>
      <c r="B61" s="35" t="s">
        <v>32</v>
      </c>
      <c r="C61" s="36" t="s">
        <v>116</v>
      </c>
      <c r="D61" s="37">
        <v>17280000</v>
      </c>
      <c r="E61" s="37">
        <v>8778622.0399999991</v>
      </c>
      <c r="F61" s="38">
        <f t="shared" si="1"/>
        <v>8501377.9600000009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2302000</v>
      </c>
      <c r="E62" s="37">
        <v>188408.11</v>
      </c>
      <c r="F62" s="38">
        <f t="shared" si="1"/>
        <v>2113591.89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2302000</v>
      </c>
      <c r="E63" s="37">
        <v>188408.11</v>
      </c>
      <c r="F63" s="38">
        <f t="shared" si="1"/>
        <v>2113591.89</v>
      </c>
    </row>
    <row r="64" spans="1:6" ht="56.25" x14ac:dyDescent="0.2">
      <c r="A64" s="34" t="s">
        <v>121</v>
      </c>
      <c r="B64" s="35" t="s">
        <v>32</v>
      </c>
      <c r="C64" s="36" t="s">
        <v>122</v>
      </c>
      <c r="D64" s="37">
        <v>2302000</v>
      </c>
      <c r="E64" s="37">
        <v>188408.11</v>
      </c>
      <c r="F64" s="38">
        <f t="shared" si="1"/>
        <v>2113591.89</v>
      </c>
    </row>
    <row r="65" spans="1:6" ht="33.75" x14ac:dyDescent="0.2">
      <c r="A65" s="34" t="s">
        <v>123</v>
      </c>
      <c r="B65" s="35" t="s">
        <v>32</v>
      </c>
      <c r="C65" s="36" t="s">
        <v>124</v>
      </c>
      <c r="D65" s="37">
        <v>30091790</v>
      </c>
      <c r="E65" s="37">
        <v>10265667.619999999</v>
      </c>
      <c r="F65" s="38">
        <f t="shared" si="1"/>
        <v>19826122.380000003</v>
      </c>
    </row>
    <row r="66" spans="1:6" ht="78.75" x14ac:dyDescent="0.2">
      <c r="A66" s="39" t="s">
        <v>125</v>
      </c>
      <c r="B66" s="35" t="s">
        <v>32</v>
      </c>
      <c r="C66" s="36" t="s">
        <v>126</v>
      </c>
      <c r="D66" s="37">
        <v>25405380</v>
      </c>
      <c r="E66" s="37">
        <v>8045975.0099999998</v>
      </c>
      <c r="F66" s="38">
        <f t="shared" si="1"/>
        <v>17359404.990000002</v>
      </c>
    </row>
    <row r="67" spans="1:6" ht="56.25" x14ac:dyDescent="0.2">
      <c r="A67" s="34" t="s">
        <v>127</v>
      </c>
      <c r="B67" s="35" t="s">
        <v>32</v>
      </c>
      <c r="C67" s="36" t="s">
        <v>128</v>
      </c>
      <c r="D67" s="37">
        <v>11675420</v>
      </c>
      <c r="E67" s="37">
        <v>3007001.97</v>
      </c>
      <c r="F67" s="38">
        <f t="shared" si="1"/>
        <v>8668418.0299999993</v>
      </c>
    </row>
    <row r="68" spans="1:6" ht="67.5" x14ac:dyDescent="0.2">
      <c r="A68" s="39" t="s">
        <v>129</v>
      </c>
      <c r="B68" s="35" t="s">
        <v>32</v>
      </c>
      <c r="C68" s="36" t="s">
        <v>130</v>
      </c>
      <c r="D68" s="37">
        <v>11675420</v>
      </c>
      <c r="E68" s="37">
        <v>3007001.97</v>
      </c>
      <c r="F68" s="38">
        <f t="shared" si="1"/>
        <v>8668418.0299999993</v>
      </c>
    </row>
    <row r="69" spans="1:6" ht="67.5" x14ac:dyDescent="0.2">
      <c r="A69" s="39" t="s">
        <v>129</v>
      </c>
      <c r="B69" s="35" t="s">
        <v>32</v>
      </c>
      <c r="C69" s="36" t="s">
        <v>131</v>
      </c>
      <c r="D69" s="37">
        <v>11065420</v>
      </c>
      <c r="E69" s="37">
        <v>2928606.07</v>
      </c>
      <c r="F69" s="38">
        <f t="shared" si="1"/>
        <v>8136813.9299999997</v>
      </c>
    </row>
    <row r="70" spans="1:6" ht="67.5" x14ac:dyDescent="0.2">
      <c r="A70" s="39" t="s">
        <v>129</v>
      </c>
      <c r="B70" s="35" t="s">
        <v>32</v>
      </c>
      <c r="C70" s="36" t="s">
        <v>132</v>
      </c>
      <c r="D70" s="37">
        <v>610000</v>
      </c>
      <c r="E70" s="37">
        <v>78395.899999999994</v>
      </c>
      <c r="F70" s="38">
        <f t="shared" si="1"/>
        <v>531604.1</v>
      </c>
    </row>
    <row r="71" spans="1:6" ht="67.5" x14ac:dyDescent="0.2">
      <c r="A71" s="39" t="s">
        <v>133</v>
      </c>
      <c r="B71" s="35" t="s">
        <v>32</v>
      </c>
      <c r="C71" s="36" t="s">
        <v>134</v>
      </c>
      <c r="D71" s="37">
        <v>2792650</v>
      </c>
      <c r="E71" s="37">
        <v>1140668.98</v>
      </c>
      <c r="F71" s="38">
        <f t="shared" si="1"/>
        <v>1651981.02</v>
      </c>
    </row>
    <row r="72" spans="1:6" ht="67.5" x14ac:dyDescent="0.2">
      <c r="A72" s="34" t="s">
        <v>135</v>
      </c>
      <c r="B72" s="35" t="s">
        <v>32</v>
      </c>
      <c r="C72" s="36" t="s">
        <v>136</v>
      </c>
      <c r="D72" s="37">
        <v>2792650</v>
      </c>
      <c r="E72" s="37">
        <v>1140668.98</v>
      </c>
      <c r="F72" s="38">
        <f t="shared" si="1"/>
        <v>1651981.02</v>
      </c>
    </row>
    <row r="73" spans="1:6" ht="67.5" x14ac:dyDescent="0.2">
      <c r="A73" s="39" t="s">
        <v>137</v>
      </c>
      <c r="B73" s="35" t="s">
        <v>32</v>
      </c>
      <c r="C73" s="36" t="s">
        <v>138</v>
      </c>
      <c r="D73" s="37">
        <v>71170</v>
      </c>
      <c r="E73" s="37">
        <v>20470.560000000001</v>
      </c>
      <c r="F73" s="38">
        <f t="shared" si="1"/>
        <v>50699.44</v>
      </c>
    </row>
    <row r="74" spans="1:6" ht="56.25" x14ac:dyDescent="0.2">
      <c r="A74" s="34" t="s">
        <v>139</v>
      </c>
      <c r="B74" s="35" t="s">
        <v>32</v>
      </c>
      <c r="C74" s="36" t="s">
        <v>140</v>
      </c>
      <c r="D74" s="37">
        <v>71170</v>
      </c>
      <c r="E74" s="37">
        <v>20470.560000000001</v>
      </c>
      <c r="F74" s="38">
        <f t="shared" si="1"/>
        <v>50699.44</v>
      </c>
    </row>
    <row r="75" spans="1:6" ht="56.25" x14ac:dyDescent="0.2">
      <c r="A75" s="34" t="s">
        <v>139</v>
      </c>
      <c r="B75" s="35" t="s">
        <v>32</v>
      </c>
      <c r="C75" s="36" t="s">
        <v>141</v>
      </c>
      <c r="D75" s="37">
        <v>71170</v>
      </c>
      <c r="E75" s="37">
        <v>20470.560000000001</v>
      </c>
      <c r="F75" s="38">
        <f t="shared" si="1"/>
        <v>50699.44</v>
      </c>
    </row>
    <row r="76" spans="1:6" ht="33.75" x14ac:dyDescent="0.2">
      <c r="A76" s="34" t="s">
        <v>142</v>
      </c>
      <c r="B76" s="35" t="s">
        <v>32</v>
      </c>
      <c r="C76" s="36" t="s">
        <v>143</v>
      </c>
      <c r="D76" s="37">
        <v>10866140</v>
      </c>
      <c r="E76" s="37">
        <v>3877833.5</v>
      </c>
      <c r="F76" s="38">
        <f t="shared" si="1"/>
        <v>6988306.5</v>
      </c>
    </row>
    <row r="77" spans="1:6" ht="33.75" x14ac:dyDescent="0.2">
      <c r="A77" s="34" t="s">
        <v>144</v>
      </c>
      <c r="B77" s="35" t="s">
        <v>32</v>
      </c>
      <c r="C77" s="36" t="s">
        <v>145</v>
      </c>
      <c r="D77" s="37">
        <v>10866140</v>
      </c>
      <c r="E77" s="37">
        <v>3877833.5</v>
      </c>
      <c r="F77" s="38">
        <f t="shared" si="1"/>
        <v>6988306.5</v>
      </c>
    </row>
    <row r="78" spans="1:6" ht="67.5" x14ac:dyDescent="0.2">
      <c r="A78" s="39" t="s">
        <v>146</v>
      </c>
      <c r="B78" s="35" t="s">
        <v>32</v>
      </c>
      <c r="C78" s="36" t="s">
        <v>147</v>
      </c>
      <c r="D78" s="37">
        <v>4686410</v>
      </c>
      <c r="E78" s="37">
        <v>2219692.61</v>
      </c>
      <c r="F78" s="38">
        <f t="shared" si="1"/>
        <v>2466717.39</v>
      </c>
    </row>
    <row r="79" spans="1:6" ht="67.5" x14ac:dyDescent="0.2">
      <c r="A79" s="39" t="s">
        <v>148</v>
      </c>
      <c r="B79" s="35" t="s">
        <v>32</v>
      </c>
      <c r="C79" s="36" t="s">
        <v>149</v>
      </c>
      <c r="D79" s="37">
        <v>4686410</v>
      </c>
      <c r="E79" s="37">
        <v>2219692.61</v>
      </c>
      <c r="F79" s="38">
        <f t="shared" si="1"/>
        <v>2466717.39</v>
      </c>
    </row>
    <row r="80" spans="1:6" ht="67.5" x14ac:dyDescent="0.2">
      <c r="A80" s="34" t="s">
        <v>150</v>
      </c>
      <c r="B80" s="35" t="s">
        <v>32</v>
      </c>
      <c r="C80" s="36" t="s">
        <v>151</v>
      </c>
      <c r="D80" s="37">
        <v>4686410</v>
      </c>
      <c r="E80" s="37">
        <v>2219692.61</v>
      </c>
      <c r="F80" s="38">
        <f t="shared" si="1"/>
        <v>2466717.39</v>
      </c>
    </row>
    <row r="81" spans="1:6" ht="67.5" x14ac:dyDescent="0.2">
      <c r="A81" s="34" t="s">
        <v>150</v>
      </c>
      <c r="B81" s="35" t="s">
        <v>32</v>
      </c>
      <c r="C81" s="36" t="s">
        <v>152</v>
      </c>
      <c r="D81" s="37">
        <v>3135390</v>
      </c>
      <c r="E81" s="37">
        <v>1634489.09</v>
      </c>
      <c r="F81" s="38">
        <f t="shared" si="1"/>
        <v>1500900.91</v>
      </c>
    </row>
    <row r="82" spans="1:6" ht="67.5" x14ac:dyDescent="0.2">
      <c r="A82" s="34" t="s">
        <v>150</v>
      </c>
      <c r="B82" s="35" t="s">
        <v>32</v>
      </c>
      <c r="C82" s="36" t="s">
        <v>153</v>
      </c>
      <c r="D82" s="37">
        <v>1551020</v>
      </c>
      <c r="E82" s="37">
        <v>585203.52</v>
      </c>
      <c r="F82" s="38">
        <f t="shared" si="1"/>
        <v>965816.48</v>
      </c>
    </row>
    <row r="83" spans="1:6" ht="22.5" x14ac:dyDescent="0.2">
      <c r="A83" s="34" t="s">
        <v>154</v>
      </c>
      <c r="B83" s="35" t="s">
        <v>32</v>
      </c>
      <c r="C83" s="36" t="s">
        <v>155</v>
      </c>
      <c r="D83" s="37">
        <v>3494030</v>
      </c>
      <c r="E83" s="37">
        <v>938649.48</v>
      </c>
      <c r="F83" s="38">
        <f t="shared" si="1"/>
        <v>2555380.52</v>
      </c>
    </row>
    <row r="84" spans="1:6" x14ac:dyDescent="0.2">
      <c r="A84" s="34" t="s">
        <v>156</v>
      </c>
      <c r="B84" s="35" t="s">
        <v>32</v>
      </c>
      <c r="C84" s="36" t="s">
        <v>157</v>
      </c>
      <c r="D84" s="37">
        <v>3454500</v>
      </c>
      <c r="E84" s="37">
        <v>930803.27</v>
      </c>
      <c r="F84" s="38">
        <f t="shared" si="1"/>
        <v>2523696.73</v>
      </c>
    </row>
    <row r="85" spans="1:6" x14ac:dyDescent="0.2">
      <c r="A85" s="34" t="s">
        <v>158</v>
      </c>
      <c r="B85" s="35" t="s">
        <v>32</v>
      </c>
      <c r="C85" s="36" t="s">
        <v>159</v>
      </c>
      <c r="D85" s="37">
        <v>3454500</v>
      </c>
      <c r="E85" s="37">
        <v>930803.27</v>
      </c>
      <c r="F85" s="38">
        <f t="shared" ref="F85:F116" si="2">IF(OR(D85="-",IF(E85="-",0,E85)&gt;=IF(D85="-",0,D85)),"-",IF(D85="-",0,D85)-IF(E85="-",0,E85))</f>
        <v>2523696.73</v>
      </c>
    </row>
    <row r="86" spans="1:6" ht="22.5" x14ac:dyDescent="0.2">
      <c r="A86" s="34" t="s">
        <v>160</v>
      </c>
      <c r="B86" s="35" t="s">
        <v>32</v>
      </c>
      <c r="C86" s="36" t="s">
        <v>161</v>
      </c>
      <c r="D86" s="37">
        <v>3454500</v>
      </c>
      <c r="E86" s="37">
        <v>930803.27</v>
      </c>
      <c r="F86" s="38">
        <f t="shared" si="2"/>
        <v>2523696.73</v>
      </c>
    </row>
    <row r="87" spans="1:6" ht="22.5" x14ac:dyDescent="0.2">
      <c r="A87" s="34" t="s">
        <v>160</v>
      </c>
      <c r="B87" s="35" t="s">
        <v>32</v>
      </c>
      <c r="C87" s="36" t="s">
        <v>162</v>
      </c>
      <c r="D87" s="37" t="s">
        <v>55</v>
      </c>
      <c r="E87" s="37">
        <v>50500</v>
      </c>
      <c r="F87" s="38" t="str">
        <f t="shared" si="2"/>
        <v>-</v>
      </c>
    </row>
    <row r="88" spans="1:6" ht="22.5" x14ac:dyDescent="0.2">
      <c r="A88" s="34" t="s">
        <v>160</v>
      </c>
      <c r="B88" s="35" t="s">
        <v>32</v>
      </c>
      <c r="C88" s="36" t="s">
        <v>163</v>
      </c>
      <c r="D88" s="37" t="s">
        <v>55</v>
      </c>
      <c r="E88" s="37">
        <v>28130</v>
      </c>
      <c r="F88" s="38" t="str">
        <f t="shared" si="2"/>
        <v>-</v>
      </c>
    </row>
    <row r="89" spans="1:6" ht="22.5" x14ac:dyDescent="0.2">
      <c r="A89" s="34" t="s">
        <v>160</v>
      </c>
      <c r="B89" s="35" t="s">
        <v>32</v>
      </c>
      <c r="C89" s="36" t="s">
        <v>164</v>
      </c>
      <c r="D89" s="37">
        <v>3454500</v>
      </c>
      <c r="E89" s="37">
        <v>852173.27</v>
      </c>
      <c r="F89" s="38">
        <f t="shared" si="2"/>
        <v>2602326.73</v>
      </c>
    </row>
    <row r="90" spans="1:6" x14ac:dyDescent="0.2">
      <c r="A90" s="34" t="s">
        <v>165</v>
      </c>
      <c r="B90" s="35" t="s">
        <v>32</v>
      </c>
      <c r="C90" s="36" t="s">
        <v>166</v>
      </c>
      <c r="D90" s="37">
        <v>39530</v>
      </c>
      <c r="E90" s="37">
        <v>7846.21</v>
      </c>
      <c r="F90" s="38">
        <f t="shared" si="2"/>
        <v>31683.79</v>
      </c>
    </row>
    <row r="91" spans="1:6" ht="33.75" x14ac:dyDescent="0.2">
      <c r="A91" s="34" t="s">
        <v>167</v>
      </c>
      <c r="B91" s="35" t="s">
        <v>32</v>
      </c>
      <c r="C91" s="36" t="s">
        <v>168</v>
      </c>
      <c r="D91" s="37">
        <v>39530</v>
      </c>
      <c r="E91" s="37">
        <v>3015.17</v>
      </c>
      <c r="F91" s="38">
        <f t="shared" si="2"/>
        <v>36514.83</v>
      </c>
    </row>
    <row r="92" spans="1:6" ht="33.75" x14ac:dyDescent="0.2">
      <c r="A92" s="34" t="s">
        <v>169</v>
      </c>
      <c r="B92" s="35" t="s">
        <v>32</v>
      </c>
      <c r="C92" s="36" t="s">
        <v>170</v>
      </c>
      <c r="D92" s="37">
        <v>39530</v>
      </c>
      <c r="E92" s="37">
        <v>3015.17</v>
      </c>
      <c r="F92" s="38">
        <f t="shared" si="2"/>
        <v>36514.83</v>
      </c>
    </row>
    <row r="93" spans="1:6" ht="33.75" x14ac:dyDescent="0.2">
      <c r="A93" s="34" t="s">
        <v>169</v>
      </c>
      <c r="B93" s="35" t="s">
        <v>32</v>
      </c>
      <c r="C93" s="36" t="s">
        <v>171</v>
      </c>
      <c r="D93" s="37">
        <v>9500</v>
      </c>
      <c r="E93" s="37">
        <v>3015.17</v>
      </c>
      <c r="F93" s="38">
        <f t="shared" si="2"/>
        <v>6484.83</v>
      </c>
    </row>
    <row r="94" spans="1:6" ht="33.75" x14ac:dyDescent="0.2">
      <c r="A94" s="34" t="s">
        <v>169</v>
      </c>
      <c r="B94" s="35" t="s">
        <v>32</v>
      </c>
      <c r="C94" s="36" t="s">
        <v>172</v>
      </c>
      <c r="D94" s="37">
        <v>30030</v>
      </c>
      <c r="E94" s="37" t="s">
        <v>55</v>
      </c>
      <c r="F94" s="38">
        <f t="shared" si="2"/>
        <v>30030</v>
      </c>
    </row>
    <row r="95" spans="1:6" x14ac:dyDescent="0.2">
      <c r="A95" s="34" t="s">
        <v>173</v>
      </c>
      <c r="B95" s="35" t="s">
        <v>32</v>
      </c>
      <c r="C95" s="36" t="s">
        <v>174</v>
      </c>
      <c r="D95" s="37" t="s">
        <v>55</v>
      </c>
      <c r="E95" s="37">
        <v>4831.04</v>
      </c>
      <c r="F95" s="38" t="str">
        <f t="shared" si="2"/>
        <v>-</v>
      </c>
    </row>
    <row r="96" spans="1:6" ht="22.5" x14ac:dyDescent="0.2">
      <c r="A96" s="34" t="s">
        <v>175</v>
      </c>
      <c r="B96" s="35" t="s">
        <v>32</v>
      </c>
      <c r="C96" s="36" t="s">
        <v>176</v>
      </c>
      <c r="D96" s="37" t="s">
        <v>55</v>
      </c>
      <c r="E96" s="37">
        <v>4831.04</v>
      </c>
      <c r="F96" s="38" t="str">
        <f t="shared" si="2"/>
        <v>-</v>
      </c>
    </row>
    <row r="97" spans="1:6" ht="22.5" x14ac:dyDescent="0.2">
      <c r="A97" s="34" t="s">
        <v>175</v>
      </c>
      <c r="B97" s="35" t="s">
        <v>32</v>
      </c>
      <c r="C97" s="36" t="s">
        <v>177</v>
      </c>
      <c r="D97" s="37" t="s">
        <v>55</v>
      </c>
      <c r="E97" s="37">
        <v>4831.04</v>
      </c>
      <c r="F97" s="38" t="str">
        <f t="shared" si="2"/>
        <v>-</v>
      </c>
    </row>
    <row r="98" spans="1:6" ht="22.5" x14ac:dyDescent="0.2">
      <c r="A98" s="34" t="s">
        <v>178</v>
      </c>
      <c r="B98" s="35" t="s">
        <v>32</v>
      </c>
      <c r="C98" s="36" t="s">
        <v>179</v>
      </c>
      <c r="D98" s="37">
        <v>1775020</v>
      </c>
      <c r="E98" s="37">
        <v>770045</v>
      </c>
      <c r="F98" s="38">
        <f t="shared" si="2"/>
        <v>1004975</v>
      </c>
    </row>
    <row r="99" spans="1:6" ht="67.5" x14ac:dyDescent="0.2">
      <c r="A99" s="39" t="s">
        <v>180</v>
      </c>
      <c r="B99" s="35" t="s">
        <v>32</v>
      </c>
      <c r="C99" s="36" t="s">
        <v>181</v>
      </c>
      <c r="D99" s="37">
        <v>1725020</v>
      </c>
      <c r="E99" s="37">
        <v>700485.79</v>
      </c>
      <c r="F99" s="38">
        <f t="shared" si="2"/>
        <v>1024534.21</v>
      </c>
    </row>
    <row r="100" spans="1:6" ht="78.75" x14ac:dyDescent="0.2">
      <c r="A100" s="39" t="s">
        <v>182</v>
      </c>
      <c r="B100" s="35" t="s">
        <v>32</v>
      </c>
      <c r="C100" s="36" t="s">
        <v>183</v>
      </c>
      <c r="D100" s="37">
        <v>1725020</v>
      </c>
      <c r="E100" s="37">
        <v>700485.79</v>
      </c>
      <c r="F100" s="38">
        <f t="shared" si="2"/>
        <v>1024534.21</v>
      </c>
    </row>
    <row r="101" spans="1:6" ht="78.75" x14ac:dyDescent="0.2">
      <c r="A101" s="39" t="s">
        <v>184</v>
      </c>
      <c r="B101" s="35" t="s">
        <v>32</v>
      </c>
      <c r="C101" s="36" t="s">
        <v>185</v>
      </c>
      <c r="D101" s="37">
        <v>1725020</v>
      </c>
      <c r="E101" s="37">
        <v>700485.79</v>
      </c>
      <c r="F101" s="38">
        <f t="shared" si="2"/>
        <v>1024534.21</v>
      </c>
    </row>
    <row r="102" spans="1:6" ht="22.5" x14ac:dyDescent="0.2">
      <c r="A102" s="34" t="s">
        <v>186</v>
      </c>
      <c r="B102" s="35" t="s">
        <v>32</v>
      </c>
      <c r="C102" s="36" t="s">
        <v>187</v>
      </c>
      <c r="D102" s="37">
        <v>50000</v>
      </c>
      <c r="E102" s="37">
        <v>69559.210000000006</v>
      </c>
      <c r="F102" s="38" t="str">
        <f t="shared" si="2"/>
        <v>-</v>
      </c>
    </row>
    <row r="103" spans="1:6" ht="33.75" x14ac:dyDescent="0.2">
      <c r="A103" s="34" t="s">
        <v>188</v>
      </c>
      <c r="B103" s="35" t="s">
        <v>32</v>
      </c>
      <c r="C103" s="36" t="s">
        <v>189</v>
      </c>
      <c r="D103" s="37">
        <v>50000</v>
      </c>
      <c r="E103" s="37">
        <v>69559.210000000006</v>
      </c>
      <c r="F103" s="38" t="str">
        <f t="shared" si="2"/>
        <v>-</v>
      </c>
    </row>
    <row r="104" spans="1:6" ht="45" x14ac:dyDescent="0.2">
      <c r="A104" s="34" t="s">
        <v>190</v>
      </c>
      <c r="B104" s="35" t="s">
        <v>32</v>
      </c>
      <c r="C104" s="36" t="s">
        <v>191</v>
      </c>
      <c r="D104" s="37">
        <v>50000</v>
      </c>
      <c r="E104" s="37">
        <v>69559.210000000006</v>
      </c>
      <c r="F104" s="38" t="str">
        <f t="shared" si="2"/>
        <v>-</v>
      </c>
    </row>
    <row r="105" spans="1:6" ht="45" x14ac:dyDescent="0.2">
      <c r="A105" s="34" t="s">
        <v>190</v>
      </c>
      <c r="B105" s="35" t="s">
        <v>32</v>
      </c>
      <c r="C105" s="36" t="s">
        <v>192</v>
      </c>
      <c r="D105" s="37">
        <v>50000</v>
      </c>
      <c r="E105" s="37">
        <v>69559.210000000006</v>
      </c>
      <c r="F105" s="38" t="str">
        <f t="shared" si="2"/>
        <v>-</v>
      </c>
    </row>
    <row r="106" spans="1:6" x14ac:dyDescent="0.2">
      <c r="A106" s="34" t="s">
        <v>193</v>
      </c>
      <c r="B106" s="35" t="s">
        <v>32</v>
      </c>
      <c r="C106" s="36" t="s">
        <v>194</v>
      </c>
      <c r="D106" s="37">
        <v>15086.05</v>
      </c>
      <c r="E106" s="37">
        <v>138377.49</v>
      </c>
      <c r="F106" s="38" t="str">
        <f t="shared" si="2"/>
        <v>-</v>
      </c>
    </row>
    <row r="107" spans="1:6" ht="90" x14ac:dyDescent="0.2">
      <c r="A107" s="39" t="s">
        <v>195</v>
      </c>
      <c r="B107" s="35" t="s">
        <v>32</v>
      </c>
      <c r="C107" s="36" t="s">
        <v>196</v>
      </c>
      <c r="D107" s="37">
        <v>15086.05</v>
      </c>
      <c r="E107" s="37">
        <v>138377.49</v>
      </c>
      <c r="F107" s="38" t="str">
        <f t="shared" si="2"/>
        <v>-</v>
      </c>
    </row>
    <row r="108" spans="1:6" ht="45" x14ac:dyDescent="0.2">
      <c r="A108" s="34" t="s">
        <v>197</v>
      </c>
      <c r="B108" s="35" t="s">
        <v>32</v>
      </c>
      <c r="C108" s="36" t="s">
        <v>198</v>
      </c>
      <c r="D108" s="37" t="s">
        <v>55</v>
      </c>
      <c r="E108" s="37">
        <v>10035.959999999999</v>
      </c>
      <c r="F108" s="38" t="str">
        <f t="shared" si="2"/>
        <v>-</v>
      </c>
    </row>
    <row r="109" spans="1:6" ht="67.5" x14ac:dyDescent="0.2">
      <c r="A109" s="34" t="s">
        <v>199</v>
      </c>
      <c r="B109" s="35" t="s">
        <v>32</v>
      </c>
      <c r="C109" s="36" t="s">
        <v>200</v>
      </c>
      <c r="D109" s="37" t="s">
        <v>55</v>
      </c>
      <c r="E109" s="37">
        <v>10035.959999999999</v>
      </c>
      <c r="F109" s="38" t="str">
        <f t="shared" si="2"/>
        <v>-</v>
      </c>
    </row>
    <row r="110" spans="1:6" ht="78.75" x14ac:dyDescent="0.2">
      <c r="A110" s="39" t="s">
        <v>201</v>
      </c>
      <c r="B110" s="35" t="s">
        <v>32</v>
      </c>
      <c r="C110" s="36" t="s">
        <v>202</v>
      </c>
      <c r="D110" s="37">
        <v>15086.05</v>
      </c>
      <c r="E110" s="37">
        <v>128341.53</v>
      </c>
      <c r="F110" s="38" t="str">
        <f t="shared" si="2"/>
        <v>-</v>
      </c>
    </row>
    <row r="111" spans="1:6" ht="67.5" x14ac:dyDescent="0.2">
      <c r="A111" s="34" t="s">
        <v>203</v>
      </c>
      <c r="B111" s="35" t="s">
        <v>32</v>
      </c>
      <c r="C111" s="36" t="s">
        <v>204</v>
      </c>
      <c r="D111" s="37">
        <v>15086.05</v>
      </c>
      <c r="E111" s="37">
        <v>128341.53</v>
      </c>
      <c r="F111" s="38" t="str">
        <f t="shared" si="2"/>
        <v>-</v>
      </c>
    </row>
    <row r="112" spans="1:6" x14ac:dyDescent="0.2">
      <c r="A112" s="34" t="s">
        <v>205</v>
      </c>
      <c r="B112" s="35" t="s">
        <v>32</v>
      </c>
      <c r="C112" s="36" t="s">
        <v>206</v>
      </c>
      <c r="D112" s="37" t="s">
        <v>55</v>
      </c>
      <c r="E112" s="37">
        <v>-92181.63</v>
      </c>
      <c r="F112" s="38" t="str">
        <f t="shared" si="2"/>
        <v>-</v>
      </c>
    </row>
    <row r="113" spans="1:6" x14ac:dyDescent="0.2">
      <c r="A113" s="34" t="s">
        <v>207</v>
      </c>
      <c r="B113" s="35" t="s">
        <v>32</v>
      </c>
      <c r="C113" s="36" t="s">
        <v>208</v>
      </c>
      <c r="D113" s="37" t="s">
        <v>55</v>
      </c>
      <c r="E113" s="37">
        <v>-92181.63</v>
      </c>
      <c r="F113" s="38" t="str">
        <f t="shared" si="2"/>
        <v>-</v>
      </c>
    </row>
    <row r="114" spans="1:6" ht="22.5" x14ac:dyDescent="0.2">
      <c r="A114" s="34" t="s">
        <v>209</v>
      </c>
      <c r="B114" s="35" t="s">
        <v>32</v>
      </c>
      <c r="C114" s="36" t="s">
        <v>210</v>
      </c>
      <c r="D114" s="37" t="s">
        <v>55</v>
      </c>
      <c r="E114" s="37">
        <v>-92181.63</v>
      </c>
      <c r="F114" s="38" t="str">
        <f t="shared" si="2"/>
        <v>-</v>
      </c>
    </row>
    <row r="115" spans="1:6" x14ac:dyDescent="0.2">
      <c r="A115" s="34" t="s">
        <v>211</v>
      </c>
      <c r="B115" s="35" t="s">
        <v>32</v>
      </c>
      <c r="C115" s="36" t="s">
        <v>212</v>
      </c>
      <c r="D115" s="37">
        <v>164402290.77000001</v>
      </c>
      <c r="E115" s="37">
        <v>44349779.380000003</v>
      </c>
      <c r="F115" s="38">
        <f t="shared" si="2"/>
        <v>120052511.39000002</v>
      </c>
    </row>
    <row r="116" spans="1:6" ht="33.75" x14ac:dyDescent="0.2">
      <c r="A116" s="34" t="s">
        <v>213</v>
      </c>
      <c r="B116" s="35" t="s">
        <v>32</v>
      </c>
      <c r="C116" s="36" t="s">
        <v>214</v>
      </c>
      <c r="D116" s="37">
        <v>162820910.77000001</v>
      </c>
      <c r="E116" s="37">
        <v>44360020.130000003</v>
      </c>
      <c r="F116" s="38">
        <f t="shared" si="2"/>
        <v>118460890.64000002</v>
      </c>
    </row>
    <row r="117" spans="1:6" ht="22.5" x14ac:dyDescent="0.2">
      <c r="A117" s="34" t="s">
        <v>215</v>
      </c>
      <c r="B117" s="35" t="s">
        <v>32</v>
      </c>
      <c r="C117" s="36" t="s">
        <v>216</v>
      </c>
      <c r="D117" s="37">
        <v>36785700</v>
      </c>
      <c r="E117" s="37">
        <v>24223820</v>
      </c>
      <c r="F117" s="38">
        <f t="shared" ref="F117:F148" si="3">IF(OR(D117="-",IF(E117="-",0,E117)&gt;=IF(D117="-",0,D117)),"-",IF(D117="-",0,D117)-IF(E117="-",0,E117))</f>
        <v>12561880</v>
      </c>
    </row>
    <row r="118" spans="1:6" ht="33.75" x14ac:dyDescent="0.2">
      <c r="A118" s="34" t="s">
        <v>217</v>
      </c>
      <c r="B118" s="35" t="s">
        <v>32</v>
      </c>
      <c r="C118" s="36" t="s">
        <v>218</v>
      </c>
      <c r="D118" s="37">
        <v>36785700</v>
      </c>
      <c r="E118" s="37">
        <v>24223820</v>
      </c>
      <c r="F118" s="38">
        <f t="shared" si="3"/>
        <v>12561880</v>
      </c>
    </row>
    <row r="119" spans="1:6" ht="33.75" x14ac:dyDescent="0.2">
      <c r="A119" s="34" t="s">
        <v>219</v>
      </c>
      <c r="B119" s="35" t="s">
        <v>32</v>
      </c>
      <c r="C119" s="36" t="s">
        <v>220</v>
      </c>
      <c r="D119" s="37">
        <v>36785700</v>
      </c>
      <c r="E119" s="37">
        <v>24223820</v>
      </c>
      <c r="F119" s="38">
        <f t="shared" si="3"/>
        <v>12561880</v>
      </c>
    </row>
    <row r="120" spans="1:6" ht="22.5" x14ac:dyDescent="0.2">
      <c r="A120" s="34" t="s">
        <v>221</v>
      </c>
      <c r="B120" s="35" t="s">
        <v>32</v>
      </c>
      <c r="C120" s="36" t="s">
        <v>222</v>
      </c>
      <c r="D120" s="37">
        <v>108560090.77</v>
      </c>
      <c r="E120" s="37">
        <v>13743203.630000001</v>
      </c>
      <c r="F120" s="38">
        <f t="shared" si="3"/>
        <v>94816887.140000001</v>
      </c>
    </row>
    <row r="121" spans="1:6" ht="22.5" x14ac:dyDescent="0.2">
      <c r="A121" s="34" t="s">
        <v>223</v>
      </c>
      <c r="B121" s="35" t="s">
        <v>32</v>
      </c>
      <c r="C121" s="36" t="s">
        <v>224</v>
      </c>
      <c r="D121" s="37">
        <v>17000000</v>
      </c>
      <c r="E121" s="37">
        <v>5100000</v>
      </c>
      <c r="F121" s="38">
        <f t="shared" si="3"/>
        <v>11900000</v>
      </c>
    </row>
    <row r="122" spans="1:6" ht="33.75" x14ac:dyDescent="0.2">
      <c r="A122" s="34" t="s">
        <v>225</v>
      </c>
      <c r="B122" s="35" t="s">
        <v>32</v>
      </c>
      <c r="C122" s="36" t="s">
        <v>226</v>
      </c>
      <c r="D122" s="37">
        <v>17000000</v>
      </c>
      <c r="E122" s="37">
        <v>5100000</v>
      </c>
      <c r="F122" s="38">
        <f t="shared" si="3"/>
        <v>11900000</v>
      </c>
    </row>
    <row r="123" spans="1:6" x14ac:dyDescent="0.2">
      <c r="A123" s="34" t="s">
        <v>227</v>
      </c>
      <c r="B123" s="35" t="s">
        <v>32</v>
      </c>
      <c r="C123" s="36" t="s">
        <v>228</v>
      </c>
      <c r="D123" s="37">
        <v>91560090.769999996</v>
      </c>
      <c r="E123" s="37">
        <v>8643203.6300000008</v>
      </c>
      <c r="F123" s="38">
        <f t="shared" si="3"/>
        <v>82916887.140000001</v>
      </c>
    </row>
    <row r="124" spans="1:6" x14ac:dyDescent="0.2">
      <c r="A124" s="34" t="s">
        <v>229</v>
      </c>
      <c r="B124" s="35" t="s">
        <v>32</v>
      </c>
      <c r="C124" s="36" t="s">
        <v>230</v>
      </c>
      <c r="D124" s="37">
        <v>91560090.769999996</v>
      </c>
      <c r="E124" s="37">
        <v>8643203.6300000008</v>
      </c>
      <c r="F124" s="38">
        <f t="shared" si="3"/>
        <v>82916887.140000001</v>
      </c>
    </row>
    <row r="125" spans="1:6" ht="22.5" x14ac:dyDescent="0.2">
      <c r="A125" s="34" t="s">
        <v>231</v>
      </c>
      <c r="B125" s="35" t="s">
        <v>32</v>
      </c>
      <c r="C125" s="36" t="s">
        <v>232</v>
      </c>
      <c r="D125" s="37">
        <v>4450860</v>
      </c>
      <c r="E125" s="37">
        <v>2095446.5</v>
      </c>
      <c r="F125" s="38">
        <f t="shared" si="3"/>
        <v>2355413.5</v>
      </c>
    </row>
    <row r="126" spans="1:6" ht="33.75" x14ac:dyDescent="0.2">
      <c r="A126" s="34" t="s">
        <v>233</v>
      </c>
      <c r="B126" s="35" t="s">
        <v>32</v>
      </c>
      <c r="C126" s="36" t="s">
        <v>234</v>
      </c>
      <c r="D126" s="37">
        <v>2826460</v>
      </c>
      <c r="E126" s="37">
        <v>1283246.5</v>
      </c>
      <c r="F126" s="38">
        <f t="shared" si="3"/>
        <v>1543213.5</v>
      </c>
    </row>
    <row r="127" spans="1:6" ht="33.75" x14ac:dyDescent="0.2">
      <c r="A127" s="34" t="s">
        <v>235</v>
      </c>
      <c r="B127" s="35" t="s">
        <v>32</v>
      </c>
      <c r="C127" s="36" t="s">
        <v>236</v>
      </c>
      <c r="D127" s="37">
        <v>2826460</v>
      </c>
      <c r="E127" s="37">
        <v>1283246.5</v>
      </c>
      <c r="F127" s="38">
        <f t="shared" si="3"/>
        <v>1543213.5</v>
      </c>
    </row>
    <row r="128" spans="1:6" ht="33.75" x14ac:dyDescent="0.2">
      <c r="A128" s="34" t="s">
        <v>237</v>
      </c>
      <c r="B128" s="35" t="s">
        <v>32</v>
      </c>
      <c r="C128" s="36" t="s">
        <v>238</v>
      </c>
      <c r="D128" s="37">
        <v>1624400</v>
      </c>
      <c r="E128" s="37">
        <v>812200</v>
      </c>
      <c r="F128" s="38">
        <f t="shared" si="3"/>
        <v>812200</v>
      </c>
    </row>
    <row r="129" spans="1:6" ht="45" x14ac:dyDescent="0.2">
      <c r="A129" s="34" t="s">
        <v>239</v>
      </c>
      <c r="B129" s="35" t="s">
        <v>32</v>
      </c>
      <c r="C129" s="36" t="s">
        <v>240</v>
      </c>
      <c r="D129" s="37">
        <v>1624400</v>
      </c>
      <c r="E129" s="37">
        <v>812200</v>
      </c>
      <c r="F129" s="38">
        <f t="shared" si="3"/>
        <v>812200</v>
      </c>
    </row>
    <row r="130" spans="1:6" x14ac:dyDescent="0.2">
      <c r="A130" s="34" t="s">
        <v>241</v>
      </c>
      <c r="B130" s="35" t="s">
        <v>32</v>
      </c>
      <c r="C130" s="36" t="s">
        <v>242</v>
      </c>
      <c r="D130" s="37">
        <v>13024260</v>
      </c>
      <c r="E130" s="37">
        <v>4297550</v>
      </c>
      <c r="F130" s="38">
        <f t="shared" si="3"/>
        <v>8726710</v>
      </c>
    </row>
    <row r="131" spans="1:6" ht="22.5" x14ac:dyDescent="0.2">
      <c r="A131" s="34" t="s">
        <v>243</v>
      </c>
      <c r="B131" s="35" t="s">
        <v>32</v>
      </c>
      <c r="C131" s="36" t="s">
        <v>244</v>
      </c>
      <c r="D131" s="37">
        <v>13024260</v>
      </c>
      <c r="E131" s="37">
        <v>4297550</v>
      </c>
      <c r="F131" s="38">
        <f t="shared" si="3"/>
        <v>8726710</v>
      </c>
    </row>
    <row r="132" spans="1:6" ht="22.5" x14ac:dyDescent="0.2">
      <c r="A132" s="34" t="s">
        <v>245</v>
      </c>
      <c r="B132" s="35" t="s">
        <v>32</v>
      </c>
      <c r="C132" s="36" t="s">
        <v>246</v>
      </c>
      <c r="D132" s="37">
        <v>13024260</v>
      </c>
      <c r="E132" s="37">
        <v>4297550</v>
      </c>
      <c r="F132" s="38">
        <f t="shared" si="3"/>
        <v>8726710</v>
      </c>
    </row>
    <row r="133" spans="1:6" ht="45" x14ac:dyDescent="0.2">
      <c r="A133" s="34" t="s">
        <v>247</v>
      </c>
      <c r="B133" s="35" t="s">
        <v>32</v>
      </c>
      <c r="C133" s="36" t="s">
        <v>248</v>
      </c>
      <c r="D133" s="37">
        <v>8595100</v>
      </c>
      <c r="E133" s="37">
        <v>4297550</v>
      </c>
      <c r="F133" s="38">
        <f t="shared" si="3"/>
        <v>4297550</v>
      </c>
    </row>
    <row r="134" spans="1:6" ht="56.25" x14ac:dyDescent="0.2">
      <c r="A134" s="34" t="s">
        <v>249</v>
      </c>
      <c r="B134" s="35" t="s">
        <v>32</v>
      </c>
      <c r="C134" s="36" t="s">
        <v>250</v>
      </c>
      <c r="D134" s="37">
        <v>1000000</v>
      </c>
      <c r="E134" s="37" t="s">
        <v>55</v>
      </c>
      <c r="F134" s="38">
        <f t="shared" si="3"/>
        <v>1000000</v>
      </c>
    </row>
    <row r="135" spans="1:6" ht="56.25" x14ac:dyDescent="0.2">
      <c r="A135" s="34" t="s">
        <v>251</v>
      </c>
      <c r="B135" s="35" t="s">
        <v>32</v>
      </c>
      <c r="C135" s="36" t="s">
        <v>252</v>
      </c>
      <c r="D135" s="37">
        <v>3429160</v>
      </c>
      <c r="E135" s="37" t="s">
        <v>55</v>
      </c>
      <c r="F135" s="38">
        <f t="shared" si="3"/>
        <v>3429160</v>
      </c>
    </row>
    <row r="136" spans="1:6" x14ac:dyDescent="0.2">
      <c r="A136" s="34" t="s">
        <v>253</v>
      </c>
      <c r="B136" s="35" t="s">
        <v>32</v>
      </c>
      <c r="C136" s="36" t="s">
        <v>254</v>
      </c>
      <c r="D136" s="37">
        <v>1581380</v>
      </c>
      <c r="E136" s="37" t="s">
        <v>55</v>
      </c>
      <c r="F136" s="38">
        <f t="shared" si="3"/>
        <v>1581380</v>
      </c>
    </row>
    <row r="137" spans="1:6" ht="22.5" x14ac:dyDescent="0.2">
      <c r="A137" s="34" t="s">
        <v>255</v>
      </c>
      <c r="B137" s="35" t="s">
        <v>32</v>
      </c>
      <c r="C137" s="36" t="s">
        <v>256</v>
      </c>
      <c r="D137" s="37">
        <v>1581380</v>
      </c>
      <c r="E137" s="37" t="s">
        <v>55</v>
      </c>
      <c r="F137" s="38">
        <f t="shared" si="3"/>
        <v>1581380</v>
      </c>
    </row>
    <row r="138" spans="1:6" ht="22.5" x14ac:dyDescent="0.2">
      <c r="A138" s="34" t="s">
        <v>255</v>
      </c>
      <c r="B138" s="35" t="s">
        <v>32</v>
      </c>
      <c r="C138" s="36" t="s">
        <v>257</v>
      </c>
      <c r="D138" s="37">
        <v>1581380</v>
      </c>
      <c r="E138" s="37" t="s">
        <v>55</v>
      </c>
      <c r="F138" s="38">
        <f t="shared" si="3"/>
        <v>1581380</v>
      </c>
    </row>
    <row r="139" spans="1:6" ht="33.75" x14ac:dyDescent="0.2">
      <c r="A139" s="34" t="s">
        <v>258</v>
      </c>
      <c r="B139" s="35" t="s">
        <v>32</v>
      </c>
      <c r="C139" s="36" t="s">
        <v>259</v>
      </c>
      <c r="D139" s="37" t="s">
        <v>55</v>
      </c>
      <c r="E139" s="37">
        <v>-10240.75</v>
      </c>
      <c r="F139" s="38" t="str">
        <f t="shared" si="3"/>
        <v>-</v>
      </c>
    </row>
    <row r="140" spans="1:6" ht="45" x14ac:dyDescent="0.2">
      <c r="A140" s="34" t="s">
        <v>260</v>
      </c>
      <c r="B140" s="35" t="s">
        <v>32</v>
      </c>
      <c r="C140" s="36" t="s">
        <v>261</v>
      </c>
      <c r="D140" s="37" t="s">
        <v>55</v>
      </c>
      <c r="E140" s="37">
        <v>-10240.75</v>
      </c>
      <c r="F140" s="38" t="str">
        <f t="shared" si="3"/>
        <v>-</v>
      </c>
    </row>
    <row r="141" spans="1:6" ht="45" x14ac:dyDescent="0.2">
      <c r="A141" s="34" t="s">
        <v>262</v>
      </c>
      <c r="B141" s="35" t="s">
        <v>32</v>
      </c>
      <c r="C141" s="36" t="s">
        <v>263</v>
      </c>
      <c r="D141" s="37" t="s">
        <v>55</v>
      </c>
      <c r="E141" s="37">
        <v>-10240.75</v>
      </c>
      <c r="F141" s="38" t="str">
        <f t="shared" si="3"/>
        <v>-</v>
      </c>
    </row>
    <row r="142" spans="1:6" ht="12.75" customHeight="1" x14ac:dyDescent="0.2">
      <c r="A142" s="40"/>
      <c r="B142" s="41"/>
      <c r="C142" s="41"/>
      <c r="D142" s="42"/>
      <c r="E142" s="42"/>
      <c r="F14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75" t="s">
        <v>264</v>
      </c>
      <c r="B2" s="75"/>
      <c r="C2" s="75"/>
      <c r="D2" s="75"/>
      <c r="E2" s="1"/>
      <c r="F2" s="13" t="s">
        <v>265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94" t="s">
        <v>22</v>
      </c>
      <c r="B4" s="80" t="s">
        <v>23</v>
      </c>
      <c r="C4" s="92" t="s">
        <v>266</v>
      </c>
      <c r="D4" s="83" t="s">
        <v>25</v>
      </c>
      <c r="E4" s="97" t="s">
        <v>26</v>
      </c>
      <c r="F4" s="89" t="s">
        <v>27</v>
      </c>
    </row>
    <row r="5" spans="1:6" ht="5.45" customHeight="1" x14ac:dyDescent="0.2">
      <c r="A5" s="95"/>
      <c r="B5" s="81"/>
      <c r="C5" s="93"/>
      <c r="D5" s="84"/>
      <c r="E5" s="98"/>
      <c r="F5" s="90"/>
    </row>
    <row r="6" spans="1:6" ht="9.6" customHeight="1" x14ac:dyDescent="0.2">
      <c r="A6" s="95"/>
      <c r="B6" s="81"/>
      <c r="C6" s="93"/>
      <c r="D6" s="84"/>
      <c r="E6" s="98"/>
      <c r="F6" s="90"/>
    </row>
    <row r="7" spans="1:6" ht="6" customHeight="1" x14ac:dyDescent="0.2">
      <c r="A7" s="95"/>
      <c r="B7" s="81"/>
      <c r="C7" s="93"/>
      <c r="D7" s="84"/>
      <c r="E7" s="98"/>
      <c r="F7" s="90"/>
    </row>
    <row r="8" spans="1:6" ht="6.6" customHeight="1" x14ac:dyDescent="0.2">
      <c r="A8" s="95"/>
      <c r="B8" s="81"/>
      <c r="C8" s="93"/>
      <c r="D8" s="84"/>
      <c r="E8" s="98"/>
      <c r="F8" s="90"/>
    </row>
    <row r="9" spans="1:6" ht="10.9" customHeight="1" x14ac:dyDescent="0.2">
      <c r="A9" s="95"/>
      <c r="B9" s="81"/>
      <c r="C9" s="93"/>
      <c r="D9" s="84"/>
      <c r="E9" s="98"/>
      <c r="F9" s="90"/>
    </row>
    <row r="10" spans="1:6" ht="4.1500000000000004" hidden="1" customHeight="1" x14ac:dyDescent="0.2">
      <c r="A10" s="95"/>
      <c r="B10" s="81"/>
      <c r="C10" s="44"/>
      <c r="D10" s="84"/>
      <c r="E10" s="45"/>
      <c r="F10" s="46"/>
    </row>
    <row r="11" spans="1:6" ht="13.15" hidden="1" customHeight="1" x14ac:dyDescent="0.2">
      <c r="A11" s="96"/>
      <c r="B11" s="82"/>
      <c r="C11" s="47"/>
      <c r="D11" s="8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267</v>
      </c>
      <c r="B13" s="52" t="s">
        <v>268</v>
      </c>
      <c r="C13" s="53" t="s">
        <v>269</v>
      </c>
      <c r="D13" s="54">
        <v>461668157.60000002</v>
      </c>
      <c r="E13" s="55">
        <v>80431878.859999999</v>
      </c>
      <c r="F13" s="56">
        <f>IF(OR(D13="-",IF(E13="-",0,E13)&gt;=IF(D13="-",0,D13)),"-",IF(D13="-",0,D13)-IF(E13="-",0,E13))</f>
        <v>381236278.74000001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270</v>
      </c>
      <c r="B15" s="63" t="s">
        <v>268</v>
      </c>
      <c r="C15" s="26" t="s">
        <v>271</v>
      </c>
      <c r="D15" s="27">
        <v>461668157.60000002</v>
      </c>
      <c r="E15" s="64">
        <v>80431878.859999999</v>
      </c>
      <c r="F15" s="65">
        <f t="shared" ref="F15:F46" si="0">IF(OR(D15="-",IF(E15="-",0,E15)&gt;=IF(D15="-",0,D15)),"-",IF(D15="-",0,D15)-IF(E15="-",0,E15))</f>
        <v>381236278.74000001</v>
      </c>
    </row>
    <row r="16" spans="1:6" ht="33.75" x14ac:dyDescent="0.2">
      <c r="A16" s="24" t="s">
        <v>272</v>
      </c>
      <c r="B16" s="63" t="s">
        <v>268</v>
      </c>
      <c r="C16" s="26" t="s">
        <v>273</v>
      </c>
      <c r="D16" s="27">
        <v>896390</v>
      </c>
      <c r="E16" s="64">
        <v>352300</v>
      </c>
      <c r="F16" s="65">
        <f t="shared" si="0"/>
        <v>544090</v>
      </c>
    </row>
    <row r="17" spans="1:6" x14ac:dyDescent="0.2">
      <c r="A17" s="24" t="s">
        <v>274</v>
      </c>
      <c r="B17" s="63" t="s">
        <v>268</v>
      </c>
      <c r="C17" s="26" t="s">
        <v>275</v>
      </c>
      <c r="D17" s="27">
        <v>896390</v>
      </c>
      <c r="E17" s="64">
        <v>352300</v>
      </c>
      <c r="F17" s="65">
        <f t="shared" si="0"/>
        <v>544090</v>
      </c>
    </row>
    <row r="18" spans="1:6" ht="33.75" x14ac:dyDescent="0.2">
      <c r="A18" s="24" t="s">
        <v>276</v>
      </c>
      <c r="B18" s="63" t="s">
        <v>268</v>
      </c>
      <c r="C18" s="26" t="s">
        <v>277</v>
      </c>
      <c r="D18" s="27">
        <v>896390</v>
      </c>
      <c r="E18" s="64">
        <v>352300</v>
      </c>
      <c r="F18" s="65">
        <f t="shared" si="0"/>
        <v>544090</v>
      </c>
    </row>
    <row r="19" spans="1:6" ht="22.5" x14ac:dyDescent="0.2">
      <c r="A19" s="51" t="s">
        <v>278</v>
      </c>
      <c r="B19" s="52" t="s">
        <v>268</v>
      </c>
      <c r="C19" s="53" t="s">
        <v>279</v>
      </c>
      <c r="D19" s="54">
        <v>896390</v>
      </c>
      <c r="E19" s="55">
        <v>352300</v>
      </c>
      <c r="F19" s="56">
        <f t="shared" si="0"/>
        <v>544090</v>
      </c>
    </row>
    <row r="20" spans="1:6" x14ac:dyDescent="0.2">
      <c r="A20" s="24" t="s">
        <v>280</v>
      </c>
      <c r="B20" s="63" t="s">
        <v>268</v>
      </c>
      <c r="C20" s="26" t="s">
        <v>281</v>
      </c>
      <c r="D20" s="27">
        <v>9390</v>
      </c>
      <c r="E20" s="64" t="s">
        <v>55</v>
      </c>
      <c r="F20" s="65">
        <f t="shared" si="0"/>
        <v>9390</v>
      </c>
    </row>
    <row r="21" spans="1:6" x14ac:dyDescent="0.2">
      <c r="A21" s="24" t="s">
        <v>282</v>
      </c>
      <c r="B21" s="63" t="s">
        <v>268</v>
      </c>
      <c r="C21" s="26" t="s">
        <v>283</v>
      </c>
      <c r="D21" s="27">
        <v>35000</v>
      </c>
      <c r="E21" s="64" t="s">
        <v>55</v>
      </c>
      <c r="F21" s="65">
        <f t="shared" si="0"/>
        <v>35000</v>
      </c>
    </row>
    <row r="22" spans="1:6" x14ac:dyDescent="0.2">
      <c r="A22" s="24" t="s">
        <v>284</v>
      </c>
      <c r="B22" s="63" t="s">
        <v>268</v>
      </c>
      <c r="C22" s="26" t="s">
        <v>285</v>
      </c>
      <c r="D22" s="27">
        <v>13500</v>
      </c>
      <c r="E22" s="64" t="s">
        <v>55</v>
      </c>
      <c r="F22" s="65">
        <f t="shared" si="0"/>
        <v>13500</v>
      </c>
    </row>
    <row r="23" spans="1:6" x14ac:dyDescent="0.2">
      <c r="A23" s="24" t="s">
        <v>241</v>
      </c>
      <c r="B23" s="63" t="s">
        <v>268</v>
      </c>
      <c r="C23" s="26" t="s">
        <v>286</v>
      </c>
      <c r="D23" s="27">
        <v>838500</v>
      </c>
      <c r="E23" s="64">
        <v>352300</v>
      </c>
      <c r="F23" s="65">
        <f t="shared" si="0"/>
        <v>486200</v>
      </c>
    </row>
    <row r="24" spans="1:6" ht="33.75" x14ac:dyDescent="0.2">
      <c r="A24" s="24" t="s">
        <v>287</v>
      </c>
      <c r="B24" s="63" t="s">
        <v>268</v>
      </c>
      <c r="C24" s="26" t="s">
        <v>288</v>
      </c>
      <c r="D24" s="27">
        <v>460771767.60000002</v>
      </c>
      <c r="E24" s="64">
        <v>80079578.859999999</v>
      </c>
      <c r="F24" s="65">
        <f t="shared" si="0"/>
        <v>380692188.74000001</v>
      </c>
    </row>
    <row r="25" spans="1:6" x14ac:dyDescent="0.2">
      <c r="A25" s="24" t="s">
        <v>274</v>
      </c>
      <c r="B25" s="63" t="s">
        <v>268</v>
      </c>
      <c r="C25" s="26" t="s">
        <v>289</v>
      </c>
      <c r="D25" s="27">
        <v>77359984.549999997</v>
      </c>
      <c r="E25" s="64">
        <v>20968941.100000001</v>
      </c>
      <c r="F25" s="65">
        <f t="shared" si="0"/>
        <v>56391043.449999996</v>
      </c>
    </row>
    <row r="26" spans="1:6" ht="45" x14ac:dyDescent="0.2">
      <c r="A26" s="24" t="s">
        <v>290</v>
      </c>
      <c r="B26" s="63" t="s">
        <v>268</v>
      </c>
      <c r="C26" s="26" t="s">
        <v>291</v>
      </c>
      <c r="D26" s="27">
        <v>49058514.700000003</v>
      </c>
      <c r="E26" s="64">
        <v>12705617.439999999</v>
      </c>
      <c r="F26" s="65">
        <f t="shared" si="0"/>
        <v>36352897.260000005</v>
      </c>
    </row>
    <row r="27" spans="1:6" ht="22.5" x14ac:dyDescent="0.2">
      <c r="A27" s="51" t="s">
        <v>292</v>
      </c>
      <c r="B27" s="52" t="s">
        <v>268</v>
      </c>
      <c r="C27" s="53" t="s">
        <v>293</v>
      </c>
      <c r="D27" s="54">
        <v>2826460</v>
      </c>
      <c r="E27" s="55">
        <v>672198.85</v>
      </c>
      <c r="F27" s="56">
        <f t="shared" si="0"/>
        <v>2154261.15</v>
      </c>
    </row>
    <row r="28" spans="1:6" ht="22.5" x14ac:dyDescent="0.2">
      <c r="A28" s="24" t="s">
        <v>294</v>
      </c>
      <c r="B28" s="63" t="s">
        <v>268</v>
      </c>
      <c r="C28" s="26" t="s">
        <v>295</v>
      </c>
      <c r="D28" s="27">
        <v>2059790</v>
      </c>
      <c r="E28" s="64">
        <v>527625.99</v>
      </c>
      <c r="F28" s="65">
        <f t="shared" si="0"/>
        <v>1532164.01</v>
      </c>
    </row>
    <row r="29" spans="1:6" ht="33.75" x14ac:dyDescent="0.2">
      <c r="A29" s="24" t="s">
        <v>296</v>
      </c>
      <c r="B29" s="63" t="s">
        <v>268</v>
      </c>
      <c r="C29" s="26" t="s">
        <v>297</v>
      </c>
      <c r="D29" s="27">
        <v>9000</v>
      </c>
      <c r="E29" s="64">
        <v>4800</v>
      </c>
      <c r="F29" s="65">
        <f t="shared" si="0"/>
        <v>4200</v>
      </c>
    </row>
    <row r="30" spans="1:6" ht="33.75" x14ac:dyDescent="0.2">
      <c r="A30" s="24" t="s">
        <v>298</v>
      </c>
      <c r="B30" s="63" t="s">
        <v>268</v>
      </c>
      <c r="C30" s="26" t="s">
        <v>299</v>
      </c>
      <c r="D30" s="27">
        <v>622056.57999999996</v>
      </c>
      <c r="E30" s="64">
        <v>135731.51</v>
      </c>
      <c r="F30" s="65">
        <f t="shared" si="0"/>
        <v>486325.06999999995</v>
      </c>
    </row>
    <row r="31" spans="1:6" x14ac:dyDescent="0.2">
      <c r="A31" s="24" t="s">
        <v>280</v>
      </c>
      <c r="B31" s="63" t="s">
        <v>268</v>
      </c>
      <c r="C31" s="26" t="s">
        <v>300</v>
      </c>
      <c r="D31" s="27">
        <v>125053.42</v>
      </c>
      <c r="E31" s="64">
        <v>4041.35</v>
      </c>
      <c r="F31" s="65">
        <f t="shared" si="0"/>
        <v>121012.06999999999</v>
      </c>
    </row>
    <row r="32" spans="1:6" x14ac:dyDescent="0.2">
      <c r="A32" s="24" t="s">
        <v>280</v>
      </c>
      <c r="B32" s="63" t="s">
        <v>268</v>
      </c>
      <c r="C32" s="26" t="s">
        <v>301</v>
      </c>
      <c r="D32" s="27">
        <v>10560</v>
      </c>
      <c r="E32" s="64" t="s">
        <v>55</v>
      </c>
      <c r="F32" s="65">
        <f t="shared" si="0"/>
        <v>10560</v>
      </c>
    </row>
    <row r="33" spans="1:6" ht="33.75" x14ac:dyDescent="0.2">
      <c r="A33" s="51" t="s">
        <v>302</v>
      </c>
      <c r="B33" s="52" t="s">
        <v>268</v>
      </c>
      <c r="C33" s="53" t="s">
        <v>303</v>
      </c>
      <c r="D33" s="54">
        <v>46232054.700000003</v>
      </c>
      <c r="E33" s="55">
        <v>12033418.59</v>
      </c>
      <c r="F33" s="56">
        <f t="shared" si="0"/>
        <v>34198636.109999999</v>
      </c>
    </row>
    <row r="34" spans="1:6" ht="22.5" x14ac:dyDescent="0.2">
      <c r="A34" s="24" t="s">
        <v>294</v>
      </c>
      <c r="B34" s="63" t="s">
        <v>268</v>
      </c>
      <c r="C34" s="26" t="s">
        <v>304</v>
      </c>
      <c r="D34" s="27">
        <v>2191275</v>
      </c>
      <c r="E34" s="64">
        <v>740987.96</v>
      </c>
      <c r="F34" s="65">
        <f t="shared" si="0"/>
        <v>1450287.04</v>
      </c>
    </row>
    <row r="35" spans="1:6" ht="33.75" x14ac:dyDescent="0.2">
      <c r="A35" s="24" t="s">
        <v>296</v>
      </c>
      <c r="B35" s="63" t="s">
        <v>268</v>
      </c>
      <c r="C35" s="26" t="s">
        <v>305</v>
      </c>
      <c r="D35" s="27">
        <v>51000</v>
      </c>
      <c r="E35" s="64">
        <v>2400</v>
      </c>
      <c r="F35" s="65">
        <f t="shared" si="0"/>
        <v>48600</v>
      </c>
    </row>
    <row r="36" spans="1:6" ht="33.75" x14ac:dyDescent="0.2">
      <c r="A36" s="24" t="s">
        <v>298</v>
      </c>
      <c r="B36" s="63" t="s">
        <v>268</v>
      </c>
      <c r="C36" s="26" t="s">
        <v>306</v>
      </c>
      <c r="D36" s="27">
        <v>661765.05000000005</v>
      </c>
      <c r="E36" s="64">
        <v>217271.63</v>
      </c>
      <c r="F36" s="65">
        <f t="shared" si="0"/>
        <v>444493.42000000004</v>
      </c>
    </row>
    <row r="37" spans="1:6" ht="22.5" x14ac:dyDescent="0.2">
      <c r="A37" s="24" t="s">
        <v>294</v>
      </c>
      <c r="B37" s="63" t="s">
        <v>268</v>
      </c>
      <c r="C37" s="26" t="s">
        <v>307</v>
      </c>
      <c r="D37" s="27">
        <v>31477384.800000001</v>
      </c>
      <c r="E37" s="64">
        <v>8219798.3099999996</v>
      </c>
      <c r="F37" s="65">
        <f t="shared" si="0"/>
        <v>23257586.490000002</v>
      </c>
    </row>
    <row r="38" spans="1:6" ht="33.75" x14ac:dyDescent="0.2">
      <c r="A38" s="24" t="s">
        <v>296</v>
      </c>
      <c r="B38" s="63" t="s">
        <v>268</v>
      </c>
      <c r="C38" s="26" t="s">
        <v>308</v>
      </c>
      <c r="D38" s="27">
        <v>249758</v>
      </c>
      <c r="E38" s="64">
        <v>8013</v>
      </c>
      <c r="F38" s="65">
        <f t="shared" si="0"/>
        <v>241745</v>
      </c>
    </row>
    <row r="39" spans="1:6" ht="33.75" x14ac:dyDescent="0.2">
      <c r="A39" s="24" t="s">
        <v>298</v>
      </c>
      <c r="B39" s="63" t="s">
        <v>268</v>
      </c>
      <c r="C39" s="26" t="s">
        <v>309</v>
      </c>
      <c r="D39" s="27">
        <v>9506170.2100000009</v>
      </c>
      <c r="E39" s="64">
        <v>2109397.27</v>
      </c>
      <c r="F39" s="65">
        <f t="shared" si="0"/>
        <v>7396772.9400000013</v>
      </c>
    </row>
    <row r="40" spans="1:6" x14ac:dyDescent="0.2">
      <c r="A40" s="24" t="s">
        <v>280</v>
      </c>
      <c r="B40" s="63" t="s">
        <v>268</v>
      </c>
      <c r="C40" s="26" t="s">
        <v>310</v>
      </c>
      <c r="D40" s="27">
        <v>841701.64</v>
      </c>
      <c r="E40" s="64">
        <v>118636.59</v>
      </c>
      <c r="F40" s="65">
        <f t="shared" si="0"/>
        <v>723065.05</v>
      </c>
    </row>
    <row r="41" spans="1:6" x14ac:dyDescent="0.2">
      <c r="A41" s="24" t="s">
        <v>284</v>
      </c>
      <c r="B41" s="63" t="s">
        <v>268</v>
      </c>
      <c r="C41" s="26" t="s">
        <v>311</v>
      </c>
      <c r="D41" s="27">
        <v>20000</v>
      </c>
      <c r="E41" s="64">
        <v>413.83</v>
      </c>
      <c r="F41" s="65">
        <f t="shared" si="0"/>
        <v>19586.169999999998</v>
      </c>
    </row>
    <row r="42" spans="1:6" x14ac:dyDescent="0.2">
      <c r="A42" s="24" t="s">
        <v>241</v>
      </c>
      <c r="B42" s="63" t="s">
        <v>268</v>
      </c>
      <c r="C42" s="26" t="s">
        <v>312</v>
      </c>
      <c r="D42" s="27">
        <v>1233000</v>
      </c>
      <c r="E42" s="64">
        <v>616500</v>
      </c>
      <c r="F42" s="65">
        <f t="shared" si="0"/>
        <v>616500</v>
      </c>
    </row>
    <row r="43" spans="1:6" x14ac:dyDescent="0.2">
      <c r="A43" s="24" t="s">
        <v>313</v>
      </c>
      <c r="B43" s="63" t="s">
        <v>268</v>
      </c>
      <c r="C43" s="26" t="s">
        <v>314</v>
      </c>
      <c r="D43" s="27">
        <v>3201778.79</v>
      </c>
      <c r="E43" s="64" t="s">
        <v>55</v>
      </c>
      <c r="F43" s="65">
        <f t="shared" si="0"/>
        <v>3201778.79</v>
      </c>
    </row>
    <row r="44" spans="1:6" ht="22.5" x14ac:dyDescent="0.2">
      <c r="A44" s="51" t="s">
        <v>278</v>
      </c>
      <c r="B44" s="52" t="s">
        <v>268</v>
      </c>
      <c r="C44" s="53" t="s">
        <v>315</v>
      </c>
      <c r="D44" s="54">
        <v>3201778.79</v>
      </c>
      <c r="E44" s="55" t="s">
        <v>55</v>
      </c>
      <c r="F44" s="56">
        <f t="shared" si="0"/>
        <v>3201778.79</v>
      </c>
    </row>
    <row r="45" spans="1:6" x14ac:dyDescent="0.2">
      <c r="A45" s="24" t="s">
        <v>316</v>
      </c>
      <c r="B45" s="63" t="s">
        <v>268</v>
      </c>
      <c r="C45" s="26" t="s">
        <v>317</v>
      </c>
      <c r="D45" s="27">
        <v>3201778.79</v>
      </c>
      <c r="E45" s="64" t="s">
        <v>55</v>
      </c>
      <c r="F45" s="65">
        <f t="shared" si="0"/>
        <v>3201778.79</v>
      </c>
    </row>
    <row r="46" spans="1:6" x14ac:dyDescent="0.2">
      <c r="A46" s="24" t="s">
        <v>318</v>
      </c>
      <c r="B46" s="63" t="s">
        <v>268</v>
      </c>
      <c r="C46" s="26" t="s">
        <v>319</v>
      </c>
      <c r="D46" s="27">
        <v>25099691.059999999</v>
      </c>
      <c r="E46" s="64">
        <v>8263323.6600000001</v>
      </c>
      <c r="F46" s="65">
        <f t="shared" si="0"/>
        <v>16836367.399999999</v>
      </c>
    </row>
    <row r="47" spans="1:6" ht="33.75" x14ac:dyDescent="0.2">
      <c r="A47" s="51" t="s">
        <v>320</v>
      </c>
      <c r="B47" s="52" t="s">
        <v>268</v>
      </c>
      <c r="C47" s="53" t="s">
        <v>321</v>
      </c>
      <c r="D47" s="54">
        <v>6214046.1900000004</v>
      </c>
      <c r="E47" s="55">
        <v>2046874.98</v>
      </c>
      <c r="F47" s="56">
        <f t="shared" ref="F47:F78" si="1">IF(OR(D47="-",IF(E47="-",0,E47)&gt;=IF(D47="-",0,D47)),"-",IF(D47="-",0,D47)-IF(E47="-",0,E47))</f>
        <v>4167171.2100000004</v>
      </c>
    </row>
    <row r="48" spans="1:6" x14ac:dyDescent="0.2">
      <c r="A48" s="24" t="s">
        <v>280</v>
      </c>
      <c r="B48" s="63" t="s">
        <v>268</v>
      </c>
      <c r="C48" s="26" t="s">
        <v>322</v>
      </c>
      <c r="D48" s="27">
        <v>4245609.55</v>
      </c>
      <c r="E48" s="64">
        <v>1421444.87</v>
      </c>
      <c r="F48" s="65">
        <f t="shared" si="1"/>
        <v>2824164.6799999997</v>
      </c>
    </row>
    <row r="49" spans="1:6" x14ac:dyDescent="0.2">
      <c r="A49" s="24" t="s">
        <v>323</v>
      </c>
      <c r="B49" s="63" t="s">
        <v>268</v>
      </c>
      <c r="C49" s="26" t="s">
        <v>324</v>
      </c>
      <c r="D49" s="27">
        <v>434186.64</v>
      </c>
      <c r="E49" s="64">
        <v>255113.43</v>
      </c>
      <c r="F49" s="65">
        <f t="shared" si="1"/>
        <v>179073.21000000002</v>
      </c>
    </row>
    <row r="50" spans="1:6" x14ac:dyDescent="0.2">
      <c r="A50" s="24" t="s">
        <v>325</v>
      </c>
      <c r="B50" s="63" t="s">
        <v>268</v>
      </c>
      <c r="C50" s="26" t="s">
        <v>326</v>
      </c>
      <c r="D50" s="27">
        <v>4250</v>
      </c>
      <c r="E50" s="64">
        <v>4250</v>
      </c>
      <c r="F50" s="65" t="str">
        <f t="shared" si="1"/>
        <v>-</v>
      </c>
    </row>
    <row r="51" spans="1:6" x14ac:dyDescent="0.2">
      <c r="A51" s="24" t="s">
        <v>280</v>
      </c>
      <c r="B51" s="63" t="s">
        <v>268</v>
      </c>
      <c r="C51" s="26" t="s">
        <v>327</v>
      </c>
      <c r="D51" s="27">
        <v>30000</v>
      </c>
      <c r="E51" s="64" t="s">
        <v>55</v>
      </c>
      <c r="F51" s="65">
        <f t="shared" si="1"/>
        <v>30000</v>
      </c>
    </row>
    <row r="52" spans="1:6" x14ac:dyDescent="0.2">
      <c r="A52" s="24" t="s">
        <v>280</v>
      </c>
      <c r="B52" s="63" t="s">
        <v>268</v>
      </c>
      <c r="C52" s="26" t="s">
        <v>328</v>
      </c>
      <c r="D52" s="27">
        <v>1320000</v>
      </c>
      <c r="E52" s="64">
        <v>330000</v>
      </c>
      <c r="F52" s="65">
        <f t="shared" si="1"/>
        <v>990000</v>
      </c>
    </row>
    <row r="53" spans="1:6" x14ac:dyDescent="0.2">
      <c r="A53" s="24" t="s">
        <v>323</v>
      </c>
      <c r="B53" s="63" t="s">
        <v>268</v>
      </c>
      <c r="C53" s="26" t="s">
        <v>329</v>
      </c>
      <c r="D53" s="27">
        <v>180000</v>
      </c>
      <c r="E53" s="64">
        <v>36066.68</v>
      </c>
      <c r="F53" s="65">
        <f t="shared" si="1"/>
        <v>143933.32</v>
      </c>
    </row>
    <row r="54" spans="1:6" ht="33.75" x14ac:dyDescent="0.2">
      <c r="A54" s="51" t="s">
        <v>302</v>
      </c>
      <c r="B54" s="52" t="s">
        <v>268</v>
      </c>
      <c r="C54" s="53" t="s">
        <v>330</v>
      </c>
      <c r="D54" s="54">
        <v>18885644.870000001</v>
      </c>
      <c r="E54" s="55">
        <v>6216448.6799999997</v>
      </c>
      <c r="F54" s="56">
        <f t="shared" si="1"/>
        <v>12669196.190000001</v>
      </c>
    </row>
    <row r="55" spans="1:6" x14ac:dyDescent="0.2">
      <c r="A55" s="24" t="s">
        <v>331</v>
      </c>
      <c r="B55" s="63" t="s">
        <v>268</v>
      </c>
      <c r="C55" s="26" t="s">
        <v>332</v>
      </c>
      <c r="D55" s="27">
        <v>7251070</v>
      </c>
      <c r="E55" s="64">
        <v>2014765.1</v>
      </c>
      <c r="F55" s="65">
        <f t="shared" si="1"/>
        <v>5236304.9000000004</v>
      </c>
    </row>
    <row r="56" spans="1:6" ht="22.5" x14ac:dyDescent="0.2">
      <c r="A56" s="24" t="s">
        <v>333</v>
      </c>
      <c r="B56" s="63" t="s">
        <v>268</v>
      </c>
      <c r="C56" s="26" t="s">
        <v>334</v>
      </c>
      <c r="D56" s="27">
        <v>15000</v>
      </c>
      <c r="E56" s="64">
        <v>5100</v>
      </c>
      <c r="F56" s="65">
        <f t="shared" si="1"/>
        <v>9900</v>
      </c>
    </row>
    <row r="57" spans="1:6" ht="33.75" x14ac:dyDescent="0.2">
      <c r="A57" s="24" t="s">
        <v>335</v>
      </c>
      <c r="B57" s="63" t="s">
        <v>268</v>
      </c>
      <c r="C57" s="26" t="s">
        <v>336</v>
      </c>
      <c r="D57" s="27">
        <v>2189823</v>
      </c>
      <c r="E57" s="64">
        <v>542208.88</v>
      </c>
      <c r="F57" s="65">
        <f t="shared" si="1"/>
        <v>1647614.12</v>
      </c>
    </row>
    <row r="58" spans="1:6" x14ac:dyDescent="0.2">
      <c r="A58" s="24" t="s">
        <v>280</v>
      </c>
      <c r="B58" s="63" t="s">
        <v>268</v>
      </c>
      <c r="C58" s="26" t="s">
        <v>337</v>
      </c>
      <c r="D58" s="27">
        <v>3519711.17</v>
      </c>
      <c r="E58" s="64">
        <v>1025737.62</v>
      </c>
      <c r="F58" s="65">
        <f t="shared" si="1"/>
        <v>2493973.5499999998</v>
      </c>
    </row>
    <row r="59" spans="1:6" x14ac:dyDescent="0.2">
      <c r="A59" s="24" t="s">
        <v>323</v>
      </c>
      <c r="B59" s="63" t="s">
        <v>268</v>
      </c>
      <c r="C59" s="26" t="s">
        <v>338</v>
      </c>
      <c r="D59" s="27">
        <v>1695154.97</v>
      </c>
      <c r="E59" s="64">
        <v>684480.6</v>
      </c>
      <c r="F59" s="65">
        <f t="shared" si="1"/>
        <v>1010674.37</v>
      </c>
    </row>
    <row r="60" spans="1:6" ht="22.5" x14ac:dyDescent="0.2">
      <c r="A60" s="24" t="s">
        <v>339</v>
      </c>
      <c r="B60" s="63" t="s">
        <v>268</v>
      </c>
      <c r="C60" s="26" t="s">
        <v>340</v>
      </c>
      <c r="D60" s="27">
        <v>89151</v>
      </c>
      <c r="E60" s="64">
        <v>28987.75</v>
      </c>
      <c r="F60" s="65">
        <f t="shared" si="1"/>
        <v>60163.25</v>
      </c>
    </row>
    <row r="61" spans="1:6" ht="22.5" x14ac:dyDescent="0.2">
      <c r="A61" s="24" t="s">
        <v>341</v>
      </c>
      <c r="B61" s="63" t="s">
        <v>268</v>
      </c>
      <c r="C61" s="26" t="s">
        <v>342</v>
      </c>
      <c r="D61" s="27">
        <v>1500000</v>
      </c>
      <c r="E61" s="64">
        <v>469292.95</v>
      </c>
      <c r="F61" s="65">
        <f t="shared" si="1"/>
        <v>1030707.05</v>
      </c>
    </row>
    <row r="62" spans="1:6" x14ac:dyDescent="0.2">
      <c r="A62" s="24" t="s">
        <v>284</v>
      </c>
      <c r="B62" s="63" t="s">
        <v>268</v>
      </c>
      <c r="C62" s="26" t="s">
        <v>343</v>
      </c>
      <c r="D62" s="27">
        <v>78483</v>
      </c>
      <c r="E62" s="64">
        <v>61164</v>
      </c>
      <c r="F62" s="65">
        <f t="shared" si="1"/>
        <v>17319</v>
      </c>
    </row>
    <row r="63" spans="1:6" ht="22.5" x14ac:dyDescent="0.2">
      <c r="A63" s="24" t="s">
        <v>344</v>
      </c>
      <c r="B63" s="63" t="s">
        <v>268</v>
      </c>
      <c r="C63" s="26" t="s">
        <v>345</v>
      </c>
      <c r="D63" s="27">
        <v>2547251.73</v>
      </c>
      <c r="E63" s="64">
        <v>1384711.78</v>
      </c>
      <c r="F63" s="65">
        <f t="shared" si="1"/>
        <v>1162539.95</v>
      </c>
    </row>
    <row r="64" spans="1:6" x14ac:dyDescent="0.2">
      <c r="A64" s="24" t="s">
        <v>346</v>
      </c>
      <c r="B64" s="63" t="s">
        <v>268</v>
      </c>
      <c r="C64" s="26" t="s">
        <v>347</v>
      </c>
      <c r="D64" s="27">
        <v>2124400</v>
      </c>
      <c r="E64" s="64">
        <v>376337.67</v>
      </c>
      <c r="F64" s="65">
        <f t="shared" si="1"/>
        <v>1748062.33</v>
      </c>
    </row>
    <row r="65" spans="1:6" x14ac:dyDescent="0.2">
      <c r="A65" s="24" t="s">
        <v>348</v>
      </c>
      <c r="B65" s="63" t="s">
        <v>268</v>
      </c>
      <c r="C65" s="26" t="s">
        <v>349</v>
      </c>
      <c r="D65" s="27">
        <v>2124400</v>
      </c>
      <c r="E65" s="64">
        <v>376337.67</v>
      </c>
      <c r="F65" s="65">
        <f t="shared" si="1"/>
        <v>1748062.33</v>
      </c>
    </row>
    <row r="66" spans="1:6" ht="22.5" x14ac:dyDescent="0.2">
      <c r="A66" s="51" t="s">
        <v>292</v>
      </c>
      <c r="B66" s="52" t="s">
        <v>268</v>
      </c>
      <c r="C66" s="53" t="s">
        <v>350</v>
      </c>
      <c r="D66" s="54">
        <v>2124400</v>
      </c>
      <c r="E66" s="55">
        <v>376337.67</v>
      </c>
      <c r="F66" s="56">
        <f t="shared" si="1"/>
        <v>1748062.33</v>
      </c>
    </row>
    <row r="67" spans="1:6" x14ac:dyDescent="0.2">
      <c r="A67" s="24" t="s">
        <v>280</v>
      </c>
      <c r="B67" s="63" t="s">
        <v>268</v>
      </c>
      <c r="C67" s="26" t="s">
        <v>351</v>
      </c>
      <c r="D67" s="27">
        <v>500000</v>
      </c>
      <c r="E67" s="64" t="s">
        <v>55</v>
      </c>
      <c r="F67" s="65">
        <f t="shared" si="1"/>
        <v>500000</v>
      </c>
    </row>
    <row r="68" spans="1:6" ht="22.5" x14ac:dyDescent="0.2">
      <c r="A68" s="24" t="s">
        <v>294</v>
      </c>
      <c r="B68" s="63" t="s">
        <v>268</v>
      </c>
      <c r="C68" s="26" t="s">
        <v>352</v>
      </c>
      <c r="D68" s="27">
        <v>1082949</v>
      </c>
      <c r="E68" s="64">
        <v>284113.46999999997</v>
      </c>
      <c r="F68" s="65">
        <f t="shared" si="1"/>
        <v>798835.53</v>
      </c>
    </row>
    <row r="69" spans="1:6" ht="33.75" x14ac:dyDescent="0.2">
      <c r="A69" s="24" t="s">
        <v>298</v>
      </c>
      <c r="B69" s="63" t="s">
        <v>268</v>
      </c>
      <c r="C69" s="26" t="s">
        <v>353</v>
      </c>
      <c r="D69" s="27">
        <v>327051</v>
      </c>
      <c r="E69" s="64">
        <v>77960.289999999994</v>
      </c>
      <c r="F69" s="65">
        <f t="shared" si="1"/>
        <v>249090.71000000002</v>
      </c>
    </row>
    <row r="70" spans="1:6" x14ac:dyDescent="0.2">
      <c r="A70" s="24" t="s">
        <v>280</v>
      </c>
      <c r="B70" s="63" t="s">
        <v>268</v>
      </c>
      <c r="C70" s="26" t="s">
        <v>354</v>
      </c>
      <c r="D70" s="27">
        <v>214400</v>
      </c>
      <c r="E70" s="64">
        <v>14263.91</v>
      </c>
      <c r="F70" s="65">
        <f t="shared" si="1"/>
        <v>200136.09</v>
      </c>
    </row>
    <row r="71" spans="1:6" ht="22.5" x14ac:dyDescent="0.2">
      <c r="A71" s="24" t="s">
        <v>355</v>
      </c>
      <c r="B71" s="63" t="s">
        <v>268</v>
      </c>
      <c r="C71" s="26" t="s">
        <v>356</v>
      </c>
      <c r="D71" s="27">
        <v>4203008</v>
      </c>
      <c r="E71" s="64">
        <v>914694.95</v>
      </c>
      <c r="F71" s="65">
        <f t="shared" si="1"/>
        <v>3288313.05</v>
      </c>
    </row>
    <row r="72" spans="1:6" x14ac:dyDescent="0.2">
      <c r="A72" s="24" t="s">
        <v>357</v>
      </c>
      <c r="B72" s="63" t="s">
        <v>268</v>
      </c>
      <c r="C72" s="26" t="s">
        <v>358</v>
      </c>
      <c r="D72" s="27">
        <v>1279708</v>
      </c>
      <c r="E72" s="64" t="s">
        <v>55</v>
      </c>
      <c r="F72" s="65">
        <f t="shared" si="1"/>
        <v>1279708</v>
      </c>
    </row>
    <row r="73" spans="1:6" ht="22.5" x14ac:dyDescent="0.2">
      <c r="A73" s="51" t="s">
        <v>292</v>
      </c>
      <c r="B73" s="52" t="s">
        <v>268</v>
      </c>
      <c r="C73" s="53" t="s">
        <v>359</v>
      </c>
      <c r="D73" s="54">
        <v>1279708</v>
      </c>
      <c r="E73" s="55" t="s">
        <v>55</v>
      </c>
      <c r="F73" s="56">
        <f t="shared" si="1"/>
        <v>1279708</v>
      </c>
    </row>
    <row r="74" spans="1:6" x14ac:dyDescent="0.2">
      <c r="A74" s="24" t="s">
        <v>280</v>
      </c>
      <c r="B74" s="63" t="s">
        <v>268</v>
      </c>
      <c r="C74" s="26" t="s">
        <v>360</v>
      </c>
      <c r="D74" s="27">
        <v>279708</v>
      </c>
      <c r="E74" s="64" t="s">
        <v>55</v>
      </c>
      <c r="F74" s="65">
        <f t="shared" si="1"/>
        <v>279708</v>
      </c>
    </row>
    <row r="75" spans="1:6" x14ac:dyDescent="0.2">
      <c r="A75" s="24" t="s">
        <v>280</v>
      </c>
      <c r="B75" s="63" t="s">
        <v>268</v>
      </c>
      <c r="C75" s="26" t="s">
        <v>361</v>
      </c>
      <c r="D75" s="27">
        <v>1000000</v>
      </c>
      <c r="E75" s="64" t="s">
        <v>55</v>
      </c>
      <c r="F75" s="65">
        <f t="shared" si="1"/>
        <v>1000000</v>
      </c>
    </row>
    <row r="76" spans="1:6" ht="33.75" x14ac:dyDescent="0.2">
      <c r="A76" s="24" t="s">
        <v>362</v>
      </c>
      <c r="B76" s="63" t="s">
        <v>268</v>
      </c>
      <c r="C76" s="26" t="s">
        <v>363</v>
      </c>
      <c r="D76" s="27">
        <v>650200</v>
      </c>
      <c r="E76" s="64">
        <v>300000</v>
      </c>
      <c r="F76" s="65">
        <f t="shared" si="1"/>
        <v>350200</v>
      </c>
    </row>
    <row r="77" spans="1:6" ht="22.5" x14ac:dyDescent="0.2">
      <c r="A77" s="51" t="s">
        <v>292</v>
      </c>
      <c r="B77" s="52" t="s">
        <v>268</v>
      </c>
      <c r="C77" s="53" t="s">
        <v>364</v>
      </c>
      <c r="D77" s="54">
        <v>650200</v>
      </c>
      <c r="E77" s="55">
        <v>300000</v>
      </c>
      <c r="F77" s="56">
        <f t="shared" si="1"/>
        <v>350200</v>
      </c>
    </row>
    <row r="78" spans="1:6" x14ac:dyDescent="0.2">
      <c r="A78" s="24" t="s">
        <v>280</v>
      </c>
      <c r="B78" s="63" t="s">
        <v>268</v>
      </c>
      <c r="C78" s="26" t="s">
        <v>365</v>
      </c>
      <c r="D78" s="27">
        <v>50200</v>
      </c>
      <c r="E78" s="64" t="s">
        <v>55</v>
      </c>
      <c r="F78" s="65">
        <f t="shared" si="1"/>
        <v>50200</v>
      </c>
    </row>
    <row r="79" spans="1:6" x14ac:dyDescent="0.2">
      <c r="A79" s="24" t="s">
        <v>241</v>
      </c>
      <c r="B79" s="63" t="s">
        <v>268</v>
      </c>
      <c r="C79" s="26" t="s">
        <v>366</v>
      </c>
      <c r="D79" s="27">
        <v>600000</v>
      </c>
      <c r="E79" s="64">
        <v>300000</v>
      </c>
      <c r="F79" s="65">
        <f t="shared" ref="F79:F110" si="2">IF(OR(D79="-",IF(E79="-",0,E79)&gt;=IF(D79="-",0,D79)),"-",IF(D79="-",0,D79)-IF(E79="-",0,E79))</f>
        <v>300000</v>
      </c>
    </row>
    <row r="80" spans="1:6" ht="22.5" x14ac:dyDescent="0.2">
      <c r="A80" s="24" t="s">
        <v>367</v>
      </c>
      <c r="B80" s="63" t="s">
        <v>268</v>
      </c>
      <c r="C80" s="26" t="s">
        <v>368</v>
      </c>
      <c r="D80" s="27">
        <v>2273100</v>
      </c>
      <c r="E80" s="64">
        <v>614694.94999999995</v>
      </c>
      <c r="F80" s="65">
        <f t="shared" si="2"/>
        <v>1658405.05</v>
      </c>
    </row>
    <row r="81" spans="1:6" ht="22.5" x14ac:dyDescent="0.2">
      <c r="A81" s="51" t="s">
        <v>292</v>
      </c>
      <c r="B81" s="52" t="s">
        <v>268</v>
      </c>
      <c r="C81" s="53" t="s">
        <v>369</v>
      </c>
      <c r="D81" s="54">
        <v>2273100</v>
      </c>
      <c r="E81" s="55">
        <v>614694.94999999995</v>
      </c>
      <c r="F81" s="56">
        <f t="shared" si="2"/>
        <v>1658405.05</v>
      </c>
    </row>
    <row r="82" spans="1:6" x14ac:dyDescent="0.2">
      <c r="A82" s="24" t="s">
        <v>331</v>
      </c>
      <c r="B82" s="63" t="s">
        <v>268</v>
      </c>
      <c r="C82" s="26" t="s">
        <v>370</v>
      </c>
      <c r="D82" s="27">
        <v>1578879</v>
      </c>
      <c r="E82" s="64">
        <v>472681.85</v>
      </c>
      <c r="F82" s="65">
        <f t="shared" si="2"/>
        <v>1106197.1499999999</v>
      </c>
    </row>
    <row r="83" spans="1:6" ht="33.75" x14ac:dyDescent="0.2">
      <c r="A83" s="24" t="s">
        <v>335</v>
      </c>
      <c r="B83" s="63" t="s">
        <v>268</v>
      </c>
      <c r="C83" s="26" t="s">
        <v>371</v>
      </c>
      <c r="D83" s="27">
        <v>476821</v>
      </c>
      <c r="E83" s="64">
        <v>128216.1</v>
      </c>
      <c r="F83" s="65">
        <f t="shared" si="2"/>
        <v>348604.9</v>
      </c>
    </row>
    <row r="84" spans="1:6" x14ac:dyDescent="0.2">
      <c r="A84" s="24" t="s">
        <v>280</v>
      </c>
      <c r="B84" s="63" t="s">
        <v>268</v>
      </c>
      <c r="C84" s="26" t="s">
        <v>372</v>
      </c>
      <c r="D84" s="27">
        <v>150000</v>
      </c>
      <c r="E84" s="64" t="s">
        <v>55</v>
      </c>
      <c r="F84" s="65">
        <f t="shared" si="2"/>
        <v>150000</v>
      </c>
    </row>
    <row r="85" spans="1:6" x14ac:dyDescent="0.2">
      <c r="A85" s="24" t="s">
        <v>280</v>
      </c>
      <c r="B85" s="63" t="s">
        <v>268</v>
      </c>
      <c r="C85" s="26" t="s">
        <v>373</v>
      </c>
      <c r="D85" s="27">
        <v>7400</v>
      </c>
      <c r="E85" s="64" t="s">
        <v>55</v>
      </c>
      <c r="F85" s="65">
        <f t="shared" si="2"/>
        <v>7400</v>
      </c>
    </row>
    <row r="86" spans="1:6" ht="22.5" x14ac:dyDescent="0.2">
      <c r="A86" s="24" t="s">
        <v>374</v>
      </c>
      <c r="B86" s="63" t="s">
        <v>268</v>
      </c>
      <c r="C86" s="26" t="s">
        <v>375</v>
      </c>
      <c r="D86" s="27">
        <v>60000</v>
      </c>
      <c r="E86" s="64">
        <v>13797</v>
      </c>
      <c r="F86" s="65">
        <f t="shared" si="2"/>
        <v>46203</v>
      </c>
    </row>
    <row r="87" spans="1:6" x14ac:dyDescent="0.2">
      <c r="A87" s="24" t="s">
        <v>376</v>
      </c>
      <c r="B87" s="63" t="s">
        <v>268</v>
      </c>
      <c r="C87" s="26" t="s">
        <v>377</v>
      </c>
      <c r="D87" s="27">
        <v>114136219.76000001</v>
      </c>
      <c r="E87" s="64">
        <v>5727407.7000000002</v>
      </c>
      <c r="F87" s="65">
        <f t="shared" si="2"/>
        <v>108408812.06</v>
      </c>
    </row>
    <row r="88" spans="1:6" x14ac:dyDescent="0.2">
      <c r="A88" s="24" t="s">
        <v>378</v>
      </c>
      <c r="B88" s="63" t="s">
        <v>268</v>
      </c>
      <c r="C88" s="26" t="s">
        <v>379</v>
      </c>
      <c r="D88" s="27">
        <v>12901608.050000001</v>
      </c>
      <c r="E88" s="64">
        <v>3303324.14</v>
      </c>
      <c r="F88" s="65">
        <f t="shared" si="2"/>
        <v>9598283.9100000001</v>
      </c>
    </row>
    <row r="89" spans="1:6" ht="56.25" x14ac:dyDescent="0.2">
      <c r="A89" s="51" t="s">
        <v>380</v>
      </c>
      <c r="B89" s="52" t="s">
        <v>268</v>
      </c>
      <c r="C89" s="53" t="s">
        <v>381</v>
      </c>
      <c r="D89" s="54">
        <v>12901608.050000001</v>
      </c>
      <c r="E89" s="55">
        <v>3303324.14</v>
      </c>
      <c r="F89" s="56">
        <f t="shared" si="2"/>
        <v>9598283.9100000001</v>
      </c>
    </row>
    <row r="90" spans="1:6" x14ac:dyDescent="0.2">
      <c r="A90" s="24" t="s">
        <v>280</v>
      </c>
      <c r="B90" s="63" t="s">
        <v>268</v>
      </c>
      <c r="C90" s="26" t="s">
        <v>382</v>
      </c>
      <c r="D90" s="27">
        <v>12901608.050000001</v>
      </c>
      <c r="E90" s="64">
        <v>3303324.14</v>
      </c>
      <c r="F90" s="65">
        <f t="shared" si="2"/>
        <v>9598283.9100000001</v>
      </c>
    </row>
    <row r="91" spans="1:6" x14ac:dyDescent="0.2">
      <c r="A91" s="24" t="s">
        <v>383</v>
      </c>
      <c r="B91" s="63" t="s">
        <v>268</v>
      </c>
      <c r="C91" s="26" t="s">
        <v>384</v>
      </c>
      <c r="D91" s="27">
        <v>93000903.840000004</v>
      </c>
      <c r="E91" s="64">
        <v>1564083.56</v>
      </c>
      <c r="F91" s="65">
        <f t="shared" si="2"/>
        <v>91436820.280000001</v>
      </c>
    </row>
    <row r="92" spans="1:6" ht="56.25" x14ac:dyDescent="0.2">
      <c r="A92" s="51" t="s">
        <v>380</v>
      </c>
      <c r="B92" s="52" t="s">
        <v>268</v>
      </c>
      <c r="C92" s="53" t="s">
        <v>385</v>
      </c>
      <c r="D92" s="54">
        <v>93000903.840000004</v>
      </c>
      <c r="E92" s="55">
        <v>1564083.56</v>
      </c>
      <c r="F92" s="56">
        <f t="shared" si="2"/>
        <v>91436820.280000001</v>
      </c>
    </row>
    <row r="93" spans="1:6" x14ac:dyDescent="0.2">
      <c r="A93" s="24" t="s">
        <v>280</v>
      </c>
      <c r="B93" s="63" t="s">
        <v>268</v>
      </c>
      <c r="C93" s="26" t="s">
        <v>386</v>
      </c>
      <c r="D93" s="27">
        <v>3296000</v>
      </c>
      <c r="E93" s="64">
        <v>156217.04999999999</v>
      </c>
      <c r="F93" s="65">
        <f t="shared" si="2"/>
        <v>3139782.95</v>
      </c>
    </row>
    <row r="94" spans="1:6" x14ac:dyDescent="0.2">
      <c r="A94" s="24" t="s">
        <v>280</v>
      </c>
      <c r="B94" s="63" t="s">
        <v>268</v>
      </c>
      <c r="C94" s="26" t="s">
        <v>387</v>
      </c>
      <c r="D94" s="27">
        <v>150000</v>
      </c>
      <c r="E94" s="64">
        <v>32700</v>
      </c>
      <c r="F94" s="65">
        <f t="shared" si="2"/>
        <v>117300</v>
      </c>
    </row>
    <row r="95" spans="1:6" x14ac:dyDescent="0.2">
      <c r="A95" s="24" t="s">
        <v>280</v>
      </c>
      <c r="B95" s="63" t="s">
        <v>268</v>
      </c>
      <c r="C95" s="26" t="s">
        <v>388</v>
      </c>
      <c r="D95" s="27">
        <v>548200</v>
      </c>
      <c r="E95" s="64">
        <v>42134.51</v>
      </c>
      <c r="F95" s="65">
        <f t="shared" si="2"/>
        <v>506065.49</v>
      </c>
    </row>
    <row r="96" spans="1:6" x14ac:dyDescent="0.2">
      <c r="A96" s="24" t="s">
        <v>280</v>
      </c>
      <c r="B96" s="63" t="s">
        <v>268</v>
      </c>
      <c r="C96" s="26" t="s">
        <v>389</v>
      </c>
      <c r="D96" s="27">
        <v>3203100</v>
      </c>
      <c r="E96" s="64">
        <v>1333032</v>
      </c>
      <c r="F96" s="65">
        <f t="shared" si="2"/>
        <v>1870068</v>
      </c>
    </row>
    <row r="97" spans="1:6" x14ac:dyDescent="0.2">
      <c r="A97" s="24" t="s">
        <v>280</v>
      </c>
      <c r="B97" s="63" t="s">
        <v>268</v>
      </c>
      <c r="C97" s="26" t="s">
        <v>390</v>
      </c>
      <c r="D97" s="27">
        <v>2395492.37</v>
      </c>
      <c r="E97" s="64" t="s">
        <v>55</v>
      </c>
      <c r="F97" s="65">
        <f t="shared" si="2"/>
        <v>2395492.37</v>
      </c>
    </row>
    <row r="98" spans="1:6" x14ac:dyDescent="0.2">
      <c r="A98" s="24" t="s">
        <v>280</v>
      </c>
      <c r="B98" s="63" t="s">
        <v>268</v>
      </c>
      <c r="C98" s="26" t="s">
        <v>391</v>
      </c>
      <c r="D98" s="27">
        <v>83408111.469999999</v>
      </c>
      <c r="E98" s="64" t="s">
        <v>55</v>
      </c>
      <c r="F98" s="65">
        <f t="shared" si="2"/>
        <v>83408111.469999999</v>
      </c>
    </row>
    <row r="99" spans="1:6" x14ac:dyDescent="0.2">
      <c r="A99" s="24" t="s">
        <v>392</v>
      </c>
      <c r="B99" s="63" t="s">
        <v>268</v>
      </c>
      <c r="C99" s="26" t="s">
        <v>393</v>
      </c>
      <c r="D99" s="27">
        <v>8233707.8700000001</v>
      </c>
      <c r="E99" s="64">
        <v>860000</v>
      </c>
      <c r="F99" s="65">
        <f t="shared" si="2"/>
        <v>7373707.8700000001</v>
      </c>
    </row>
    <row r="100" spans="1:6" ht="33.75" x14ac:dyDescent="0.2">
      <c r="A100" s="51" t="s">
        <v>320</v>
      </c>
      <c r="B100" s="52" t="s">
        <v>268</v>
      </c>
      <c r="C100" s="53" t="s">
        <v>394</v>
      </c>
      <c r="D100" s="54">
        <v>100000</v>
      </c>
      <c r="E100" s="55" t="s">
        <v>55</v>
      </c>
      <c r="F100" s="56">
        <f t="shared" si="2"/>
        <v>100000</v>
      </c>
    </row>
    <row r="101" spans="1:6" x14ac:dyDescent="0.2">
      <c r="A101" s="24" t="s">
        <v>280</v>
      </c>
      <c r="B101" s="63" t="s">
        <v>268</v>
      </c>
      <c r="C101" s="26" t="s">
        <v>395</v>
      </c>
      <c r="D101" s="27">
        <v>100000</v>
      </c>
      <c r="E101" s="64" t="s">
        <v>55</v>
      </c>
      <c r="F101" s="65">
        <f t="shared" si="2"/>
        <v>100000</v>
      </c>
    </row>
    <row r="102" spans="1:6" ht="67.5" x14ac:dyDescent="0.2">
      <c r="A102" s="51" t="s">
        <v>396</v>
      </c>
      <c r="B102" s="52" t="s">
        <v>268</v>
      </c>
      <c r="C102" s="53" t="s">
        <v>397</v>
      </c>
      <c r="D102" s="54">
        <v>8133707.8700000001</v>
      </c>
      <c r="E102" s="55">
        <v>860000</v>
      </c>
      <c r="F102" s="56">
        <f t="shared" si="2"/>
        <v>7273707.8700000001</v>
      </c>
    </row>
    <row r="103" spans="1:6" ht="22.5" x14ac:dyDescent="0.2">
      <c r="A103" s="24" t="s">
        <v>398</v>
      </c>
      <c r="B103" s="63" t="s">
        <v>268</v>
      </c>
      <c r="C103" s="26" t="s">
        <v>399</v>
      </c>
      <c r="D103" s="27">
        <v>3370786.52</v>
      </c>
      <c r="E103" s="64">
        <v>860000</v>
      </c>
      <c r="F103" s="65">
        <f t="shared" si="2"/>
        <v>2510786.52</v>
      </c>
    </row>
    <row r="104" spans="1:6" ht="45" x14ac:dyDescent="0.2">
      <c r="A104" s="24" t="s">
        <v>400</v>
      </c>
      <c r="B104" s="63" t="s">
        <v>268</v>
      </c>
      <c r="C104" s="26" t="s">
        <v>401</v>
      </c>
      <c r="D104" s="27">
        <v>4762921.3499999996</v>
      </c>
      <c r="E104" s="64" t="s">
        <v>55</v>
      </c>
      <c r="F104" s="65">
        <f t="shared" si="2"/>
        <v>4762921.3499999996</v>
      </c>
    </row>
    <row r="105" spans="1:6" x14ac:dyDescent="0.2">
      <c r="A105" s="24" t="s">
        <v>402</v>
      </c>
      <c r="B105" s="63" t="s">
        <v>268</v>
      </c>
      <c r="C105" s="26" t="s">
        <v>403</v>
      </c>
      <c r="D105" s="27">
        <v>179077382.91999999</v>
      </c>
      <c r="E105" s="64">
        <v>24873932.829999998</v>
      </c>
      <c r="F105" s="65">
        <f t="shared" si="2"/>
        <v>154203450.08999997</v>
      </c>
    </row>
    <row r="106" spans="1:6" x14ac:dyDescent="0.2">
      <c r="A106" s="24" t="s">
        <v>404</v>
      </c>
      <c r="B106" s="63" t="s">
        <v>268</v>
      </c>
      <c r="C106" s="26" t="s">
        <v>405</v>
      </c>
      <c r="D106" s="27">
        <v>23680851.829999998</v>
      </c>
      <c r="E106" s="64">
        <v>1680906.18</v>
      </c>
      <c r="F106" s="65">
        <f t="shared" si="2"/>
        <v>21999945.649999999</v>
      </c>
    </row>
    <row r="107" spans="1:6" ht="33.75" x14ac:dyDescent="0.2">
      <c r="A107" s="51" t="s">
        <v>320</v>
      </c>
      <c r="B107" s="52" t="s">
        <v>268</v>
      </c>
      <c r="C107" s="53" t="s">
        <v>406</v>
      </c>
      <c r="D107" s="54">
        <v>23680851.829999998</v>
      </c>
      <c r="E107" s="55">
        <v>1680906.18</v>
      </c>
      <c r="F107" s="56">
        <f t="shared" si="2"/>
        <v>21999945.649999999</v>
      </c>
    </row>
    <row r="108" spans="1:6" x14ac:dyDescent="0.2">
      <c r="A108" s="24" t="s">
        <v>280</v>
      </c>
      <c r="B108" s="63" t="s">
        <v>268</v>
      </c>
      <c r="C108" s="26" t="s">
        <v>407</v>
      </c>
      <c r="D108" s="27">
        <v>6792732</v>
      </c>
      <c r="E108" s="64">
        <v>1680906.18</v>
      </c>
      <c r="F108" s="65">
        <f t="shared" si="2"/>
        <v>5111825.82</v>
      </c>
    </row>
    <row r="109" spans="1:6" x14ac:dyDescent="0.2">
      <c r="A109" s="24" t="s">
        <v>280</v>
      </c>
      <c r="B109" s="63" t="s">
        <v>268</v>
      </c>
      <c r="C109" s="26" t="s">
        <v>408</v>
      </c>
      <c r="D109" s="27">
        <v>599000</v>
      </c>
      <c r="E109" s="64" t="s">
        <v>55</v>
      </c>
      <c r="F109" s="65">
        <f t="shared" si="2"/>
        <v>599000</v>
      </c>
    </row>
    <row r="110" spans="1:6" ht="33.75" x14ac:dyDescent="0.2">
      <c r="A110" s="24" t="s">
        <v>409</v>
      </c>
      <c r="B110" s="63" t="s">
        <v>268</v>
      </c>
      <c r="C110" s="26" t="s">
        <v>410</v>
      </c>
      <c r="D110" s="27">
        <v>4705838</v>
      </c>
      <c r="E110" s="64" t="s">
        <v>55</v>
      </c>
      <c r="F110" s="65">
        <f t="shared" si="2"/>
        <v>4705838</v>
      </c>
    </row>
    <row r="111" spans="1:6" x14ac:dyDescent="0.2">
      <c r="A111" s="24" t="s">
        <v>284</v>
      </c>
      <c r="B111" s="63" t="s">
        <v>268</v>
      </c>
      <c r="C111" s="26" t="s">
        <v>411</v>
      </c>
      <c r="D111" s="27">
        <v>11583281.83</v>
      </c>
      <c r="E111" s="64" t="s">
        <v>55</v>
      </c>
      <c r="F111" s="65">
        <f t="shared" ref="F111:F142" si="3">IF(OR(D111="-",IF(E111="-",0,E111)&gt;=IF(D111="-",0,D111)),"-",IF(D111="-",0,D111)-IF(E111="-",0,E111))</f>
        <v>11583281.83</v>
      </c>
    </row>
    <row r="112" spans="1:6" x14ac:dyDescent="0.2">
      <c r="A112" s="24" t="s">
        <v>412</v>
      </c>
      <c r="B112" s="63" t="s">
        <v>268</v>
      </c>
      <c r="C112" s="26" t="s">
        <v>413</v>
      </c>
      <c r="D112" s="27">
        <v>69387891.480000004</v>
      </c>
      <c r="E112" s="64" t="s">
        <v>55</v>
      </c>
      <c r="F112" s="65">
        <f t="shared" si="3"/>
        <v>69387891.480000004</v>
      </c>
    </row>
    <row r="113" spans="1:6" ht="56.25" x14ac:dyDescent="0.2">
      <c r="A113" s="51" t="s">
        <v>380</v>
      </c>
      <c r="B113" s="52" t="s">
        <v>268</v>
      </c>
      <c r="C113" s="53" t="s">
        <v>414</v>
      </c>
      <c r="D113" s="54">
        <v>69387891.480000004</v>
      </c>
      <c r="E113" s="55" t="s">
        <v>55</v>
      </c>
      <c r="F113" s="56">
        <f t="shared" si="3"/>
        <v>69387891.480000004</v>
      </c>
    </row>
    <row r="114" spans="1:6" x14ac:dyDescent="0.2">
      <c r="A114" s="24" t="s">
        <v>280</v>
      </c>
      <c r="B114" s="63" t="s">
        <v>268</v>
      </c>
      <c r="C114" s="26" t="s">
        <v>415</v>
      </c>
      <c r="D114" s="27">
        <v>1453789.78</v>
      </c>
      <c r="E114" s="64" t="s">
        <v>55</v>
      </c>
      <c r="F114" s="65">
        <f t="shared" si="3"/>
        <v>1453789.78</v>
      </c>
    </row>
    <row r="115" spans="1:6" x14ac:dyDescent="0.2">
      <c r="A115" s="24" t="s">
        <v>280</v>
      </c>
      <c r="B115" s="63" t="s">
        <v>268</v>
      </c>
      <c r="C115" s="26" t="s">
        <v>416</v>
      </c>
      <c r="D115" s="27">
        <v>67934101.700000003</v>
      </c>
      <c r="E115" s="64" t="s">
        <v>55</v>
      </c>
      <c r="F115" s="65">
        <f t="shared" si="3"/>
        <v>67934101.700000003</v>
      </c>
    </row>
    <row r="116" spans="1:6" x14ac:dyDescent="0.2">
      <c r="A116" s="24" t="s">
        <v>417</v>
      </c>
      <c r="B116" s="63" t="s">
        <v>268</v>
      </c>
      <c r="C116" s="26" t="s">
        <v>418</v>
      </c>
      <c r="D116" s="27">
        <v>86008639.609999999</v>
      </c>
      <c r="E116" s="64">
        <v>23193026.649999999</v>
      </c>
      <c r="F116" s="65">
        <f t="shared" si="3"/>
        <v>62815612.960000001</v>
      </c>
    </row>
    <row r="117" spans="1:6" ht="56.25" x14ac:dyDescent="0.2">
      <c r="A117" s="51" t="s">
        <v>380</v>
      </c>
      <c r="B117" s="52" t="s">
        <v>268</v>
      </c>
      <c r="C117" s="53" t="s">
        <v>419</v>
      </c>
      <c r="D117" s="54">
        <v>42561052.640000001</v>
      </c>
      <c r="E117" s="55">
        <v>12318989.529999999</v>
      </c>
      <c r="F117" s="56">
        <f t="shared" si="3"/>
        <v>30242063.109999999</v>
      </c>
    </row>
    <row r="118" spans="1:6" x14ac:dyDescent="0.2">
      <c r="A118" s="24" t="s">
        <v>280</v>
      </c>
      <c r="B118" s="63" t="s">
        <v>268</v>
      </c>
      <c r="C118" s="26" t="s">
        <v>420</v>
      </c>
      <c r="D118" s="27">
        <v>1874228.52</v>
      </c>
      <c r="E118" s="64">
        <v>526814.19999999995</v>
      </c>
      <c r="F118" s="65">
        <f t="shared" si="3"/>
        <v>1347414.32</v>
      </c>
    </row>
    <row r="119" spans="1:6" x14ac:dyDescent="0.2">
      <c r="A119" s="24" t="s">
        <v>280</v>
      </c>
      <c r="B119" s="63" t="s">
        <v>268</v>
      </c>
      <c r="C119" s="26" t="s">
        <v>421</v>
      </c>
      <c r="D119" s="27">
        <v>1125100</v>
      </c>
      <c r="E119" s="64">
        <v>608009.31000000006</v>
      </c>
      <c r="F119" s="65">
        <f t="shared" si="3"/>
        <v>517090.68999999994</v>
      </c>
    </row>
    <row r="120" spans="1:6" x14ac:dyDescent="0.2">
      <c r="A120" s="24" t="s">
        <v>331</v>
      </c>
      <c r="B120" s="63" t="s">
        <v>268</v>
      </c>
      <c r="C120" s="26" t="s">
        <v>422</v>
      </c>
      <c r="D120" s="27">
        <v>11147691.539999999</v>
      </c>
      <c r="E120" s="64">
        <v>3038643.16</v>
      </c>
      <c r="F120" s="65">
        <f t="shared" si="3"/>
        <v>8109048.379999999</v>
      </c>
    </row>
    <row r="121" spans="1:6" ht="22.5" x14ac:dyDescent="0.2">
      <c r="A121" s="24" t="s">
        <v>333</v>
      </c>
      <c r="B121" s="63" t="s">
        <v>268</v>
      </c>
      <c r="C121" s="26" t="s">
        <v>423</v>
      </c>
      <c r="D121" s="27">
        <v>115200</v>
      </c>
      <c r="E121" s="64" t="s">
        <v>55</v>
      </c>
      <c r="F121" s="65">
        <f t="shared" si="3"/>
        <v>115200</v>
      </c>
    </row>
    <row r="122" spans="1:6" ht="33.75" x14ac:dyDescent="0.2">
      <c r="A122" s="24" t="s">
        <v>335</v>
      </c>
      <c r="B122" s="63" t="s">
        <v>268</v>
      </c>
      <c r="C122" s="26" t="s">
        <v>424</v>
      </c>
      <c r="D122" s="27">
        <v>3366944</v>
      </c>
      <c r="E122" s="64">
        <v>811206.87</v>
      </c>
      <c r="F122" s="65">
        <f t="shared" si="3"/>
        <v>2555737.13</v>
      </c>
    </row>
    <row r="123" spans="1:6" x14ac:dyDescent="0.2">
      <c r="A123" s="24" t="s">
        <v>280</v>
      </c>
      <c r="B123" s="63" t="s">
        <v>268</v>
      </c>
      <c r="C123" s="26" t="s">
        <v>425</v>
      </c>
      <c r="D123" s="27">
        <v>6264161.96</v>
      </c>
      <c r="E123" s="64">
        <v>2149150.08</v>
      </c>
      <c r="F123" s="65">
        <f t="shared" si="3"/>
        <v>4115011.88</v>
      </c>
    </row>
    <row r="124" spans="1:6" x14ac:dyDescent="0.2">
      <c r="A124" s="24" t="s">
        <v>284</v>
      </c>
      <c r="B124" s="63" t="s">
        <v>268</v>
      </c>
      <c r="C124" s="26" t="s">
        <v>426</v>
      </c>
      <c r="D124" s="27">
        <v>1125.46</v>
      </c>
      <c r="E124" s="64">
        <v>1125.46</v>
      </c>
      <c r="F124" s="65" t="str">
        <f t="shared" si="3"/>
        <v>-</v>
      </c>
    </row>
    <row r="125" spans="1:6" x14ac:dyDescent="0.2">
      <c r="A125" s="24" t="s">
        <v>323</v>
      </c>
      <c r="B125" s="63" t="s">
        <v>268</v>
      </c>
      <c r="C125" s="26" t="s">
        <v>427</v>
      </c>
      <c r="D125" s="27">
        <v>12082236.24</v>
      </c>
      <c r="E125" s="64">
        <v>4504238.8600000003</v>
      </c>
      <c r="F125" s="65">
        <f t="shared" si="3"/>
        <v>7577997.3799999999</v>
      </c>
    </row>
    <row r="126" spans="1:6" x14ac:dyDescent="0.2">
      <c r="A126" s="24" t="s">
        <v>280</v>
      </c>
      <c r="B126" s="63" t="s">
        <v>268</v>
      </c>
      <c r="C126" s="26" t="s">
        <v>428</v>
      </c>
      <c r="D126" s="27">
        <v>522707</v>
      </c>
      <c r="E126" s="64">
        <v>324468.96000000002</v>
      </c>
      <c r="F126" s="65">
        <f t="shared" si="3"/>
        <v>198238.03999999998</v>
      </c>
    </row>
    <row r="127" spans="1:6" x14ac:dyDescent="0.2">
      <c r="A127" s="24" t="s">
        <v>280</v>
      </c>
      <c r="B127" s="63" t="s">
        <v>268</v>
      </c>
      <c r="C127" s="26" t="s">
        <v>429</v>
      </c>
      <c r="D127" s="27">
        <v>2334551.98</v>
      </c>
      <c r="E127" s="64">
        <v>355332.63</v>
      </c>
      <c r="F127" s="65">
        <f t="shared" si="3"/>
        <v>1979219.35</v>
      </c>
    </row>
    <row r="128" spans="1:6" x14ac:dyDescent="0.2">
      <c r="A128" s="24" t="s">
        <v>280</v>
      </c>
      <c r="B128" s="63" t="s">
        <v>268</v>
      </c>
      <c r="C128" s="26" t="s">
        <v>430</v>
      </c>
      <c r="D128" s="27">
        <v>3429160</v>
      </c>
      <c r="E128" s="64" t="s">
        <v>55</v>
      </c>
      <c r="F128" s="65">
        <f t="shared" si="3"/>
        <v>3429160</v>
      </c>
    </row>
    <row r="129" spans="1:6" x14ac:dyDescent="0.2">
      <c r="A129" s="24" t="s">
        <v>280</v>
      </c>
      <c r="B129" s="63" t="s">
        <v>268</v>
      </c>
      <c r="C129" s="26" t="s">
        <v>431</v>
      </c>
      <c r="D129" s="27">
        <v>297945.94</v>
      </c>
      <c r="E129" s="64" t="s">
        <v>55</v>
      </c>
      <c r="F129" s="65">
        <f t="shared" si="3"/>
        <v>297945.94</v>
      </c>
    </row>
    <row r="130" spans="1:6" ht="33.75" x14ac:dyDescent="0.2">
      <c r="A130" s="51" t="s">
        <v>432</v>
      </c>
      <c r="B130" s="52" t="s">
        <v>268</v>
      </c>
      <c r="C130" s="53" t="s">
        <v>433</v>
      </c>
      <c r="D130" s="54">
        <v>43447586.969999999</v>
      </c>
      <c r="E130" s="55">
        <v>10874037.119999999</v>
      </c>
      <c r="F130" s="56">
        <f t="shared" si="3"/>
        <v>32573549.850000001</v>
      </c>
    </row>
    <row r="131" spans="1:6" x14ac:dyDescent="0.2">
      <c r="A131" s="24" t="s">
        <v>280</v>
      </c>
      <c r="B131" s="63" t="s">
        <v>268</v>
      </c>
      <c r="C131" s="26" t="s">
        <v>434</v>
      </c>
      <c r="D131" s="27">
        <v>24242829.379999999</v>
      </c>
      <c r="E131" s="64">
        <v>7272848.8099999996</v>
      </c>
      <c r="F131" s="65">
        <f t="shared" si="3"/>
        <v>16969980.57</v>
      </c>
    </row>
    <row r="132" spans="1:6" x14ac:dyDescent="0.2">
      <c r="A132" s="24" t="s">
        <v>280</v>
      </c>
      <c r="B132" s="63" t="s">
        <v>268</v>
      </c>
      <c r="C132" s="26" t="s">
        <v>435</v>
      </c>
      <c r="D132" s="27">
        <v>6960796.5499999998</v>
      </c>
      <c r="E132" s="64" t="s">
        <v>55</v>
      </c>
      <c r="F132" s="65">
        <f t="shared" si="3"/>
        <v>6960796.5499999998</v>
      </c>
    </row>
    <row r="133" spans="1:6" x14ac:dyDescent="0.2">
      <c r="A133" s="24" t="s">
        <v>280</v>
      </c>
      <c r="B133" s="63" t="s">
        <v>268</v>
      </c>
      <c r="C133" s="26" t="s">
        <v>436</v>
      </c>
      <c r="D133" s="27">
        <v>240000</v>
      </c>
      <c r="E133" s="64" t="s">
        <v>55</v>
      </c>
      <c r="F133" s="65">
        <f t="shared" si="3"/>
        <v>240000</v>
      </c>
    </row>
    <row r="134" spans="1:6" x14ac:dyDescent="0.2">
      <c r="A134" s="24" t="s">
        <v>280</v>
      </c>
      <c r="B134" s="63" t="s">
        <v>268</v>
      </c>
      <c r="C134" s="26" t="s">
        <v>437</v>
      </c>
      <c r="D134" s="27">
        <v>12003961.039999999</v>
      </c>
      <c r="E134" s="64">
        <v>3601188.31</v>
      </c>
      <c r="F134" s="65">
        <f t="shared" si="3"/>
        <v>8402772.7299999986</v>
      </c>
    </row>
    <row r="135" spans="1:6" x14ac:dyDescent="0.2">
      <c r="A135" s="24" t="s">
        <v>438</v>
      </c>
      <c r="B135" s="63" t="s">
        <v>268</v>
      </c>
      <c r="C135" s="26" t="s">
        <v>439</v>
      </c>
      <c r="D135" s="27">
        <v>860839.46</v>
      </c>
      <c r="E135" s="64">
        <v>150530</v>
      </c>
      <c r="F135" s="65">
        <f t="shared" si="3"/>
        <v>710309.46</v>
      </c>
    </row>
    <row r="136" spans="1:6" ht="22.5" x14ac:dyDescent="0.2">
      <c r="A136" s="24" t="s">
        <v>440</v>
      </c>
      <c r="B136" s="63" t="s">
        <v>268</v>
      </c>
      <c r="C136" s="26" t="s">
        <v>441</v>
      </c>
      <c r="D136" s="27">
        <v>198400</v>
      </c>
      <c r="E136" s="64" t="s">
        <v>55</v>
      </c>
      <c r="F136" s="65">
        <f t="shared" si="3"/>
        <v>198400</v>
      </c>
    </row>
    <row r="137" spans="1:6" ht="33.75" x14ac:dyDescent="0.2">
      <c r="A137" s="51" t="s">
        <v>302</v>
      </c>
      <c r="B137" s="52" t="s">
        <v>268</v>
      </c>
      <c r="C137" s="53" t="s">
        <v>442</v>
      </c>
      <c r="D137" s="54">
        <v>198400</v>
      </c>
      <c r="E137" s="55" t="s">
        <v>55</v>
      </c>
      <c r="F137" s="56">
        <f t="shared" si="3"/>
        <v>198400</v>
      </c>
    </row>
    <row r="138" spans="1:6" x14ac:dyDescent="0.2">
      <c r="A138" s="24" t="s">
        <v>280</v>
      </c>
      <c r="B138" s="63" t="s">
        <v>268</v>
      </c>
      <c r="C138" s="26" t="s">
        <v>443</v>
      </c>
      <c r="D138" s="27">
        <v>198400</v>
      </c>
      <c r="E138" s="64" t="s">
        <v>55</v>
      </c>
      <c r="F138" s="65">
        <f t="shared" si="3"/>
        <v>198400</v>
      </c>
    </row>
    <row r="139" spans="1:6" x14ac:dyDescent="0.2">
      <c r="A139" s="24" t="s">
        <v>444</v>
      </c>
      <c r="B139" s="63" t="s">
        <v>268</v>
      </c>
      <c r="C139" s="26" t="s">
        <v>445</v>
      </c>
      <c r="D139" s="27">
        <v>662439.46</v>
      </c>
      <c r="E139" s="64">
        <v>150530</v>
      </c>
      <c r="F139" s="65">
        <f t="shared" si="3"/>
        <v>511909.45999999996</v>
      </c>
    </row>
    <row r="140" spans="1:6" ht="33.75" x14ac:dyDescent="0.2">
      <c r="A140" s="51" t="s">
        <v>446</v>
      </c>
      <c r="B140" s="52" t="s">
        <v>268</v>
      </c>
      <c r="C140" s="53" t="s">
        <v>447</v>
      </c>
      <c r="D140" s="54">
        <v>662439.46</v>
      </c>
      <c r="E140" s="55">
        <v>150530</v>
      </c>
      <c r="F140" s="56">
        <f t="shared" si="3"/>
        <v>511909.45999999996</v>
      </c>
    </row>
    <row r="141" spans="1:6" x14ac:dyDescent="0.2">
      <c r="A141" s="24" t="s">
        <v>331</v>
      </c>
      <c r="B141" s="63" t="s">
        <v>268</v>
      </c>
      <c r="C141" s="26" t="s">
        <v>448</v>
      </c>
      <c r="D141" s="27">
        <v>164458.32</v>
      </c>
      <c r="E141" s="64" t="s">
        <v>55</v>
      </c>
      <c r="F141" s="65">
        <f t="shared" si="3"/>
        <v>164458.32</v>
      </c>
    </row>
    <row r="142" spans="1:6" ht="33.75" x14ac:dyDescent="0.2">
      <c r="A142" s="24" t="s">
        <v>335</v>
      </c>
      <c r="B142" s="63" t="s">
        <v>268</v>
      </c>
      <c r="C142" s="26" t="s">
        <v>449</v>
      </c>
      <c r="D142" s="27">
        <v>49666.41</v>
      </c>
      <c r="E142" s="64" t="s">
        <v>55</v>
      </c>
      <c r="F142" s="65">
        <f t="shared" si="3"/>
        <v>49666.41</v>
      </c>
    </row>
    <row r="143" spans="1:6" x14ac:dyDescent="0.2">
      <c r="A143" s="24" t="s">
        <v>450</v>
      </c>
      <c r="B143" s="63" t="s">
        <v>268</v>
      </c>
      <c r="C143" s="26" t="s">
        <v>451</v>
      </c>
      <c r="D143" s="27">
        <v>214124.73</v>
      </c>
      <c r="E143" s="64" t="s">
        <v>55</v>
      </c>
      <c r="F143" s="65">
        <f t="shared" ref="F143:F174" si="4">IF(OR(D143="-",IF(E143="-",0,E143)&gt;=IF(D143="-",0,D143)),"-",IF(D143="-",0,D143)-IF(E143="-",0,E143))</f>
        <v>214124.73</v>
      </c>
    </row>
    <row r="144" spans="1:6" x14ac:dyDescent="0.2">
      <c r="A144" s="24" t="s">
        <v>450</v>
      </c>
      <c r="B144" s="63" t="s">
        <v>268</v>
      </c>
      <c r="C144" s="26" t="s">
        <v>452</v>
      </c>
      <c r="D144" s="27">
        <v>234190</v>
      </c>
      <c r="E144" s="64">
        <v>150530</v>
      </c>
      <c r="F144" s="65">
        <f t="shared" si="4"/>
        <v>83660</v>
      </c>
    </row>
    <row r="145" spans="1:6" x14ac:dyDescent="0.2">
      <c r="A145" s="24" t="s">
        <v>453</v>
      </c>
      <c r="B145" s="63" t="s">
        <v>268</v>
      </c>
      <c r="C145" s="26" t="s">
        <v>454</v>
      </c>
      <c r="D145" s="27">
        <v>38810268.25</v>
      </c>
      <c r="E145" s="64">
        <v>13651867.43</v>
      </c>
      <c r="F145" s="65">
        <f t="shared" si="4"/>
        <v>25158400.82</v>
      </c>
    </row>
    <row r="146" spans="1:6" x14ac:dyDescent="0.2">
      <c r="A146" s="24" t="s">
        <v>455</v>
      </c>
      <c r="B146" s="63" t="s">
        <v>268</v>
      </c>
      <c r="C146" s="26" t="s">
        <v>456</v>
      </c>
      <c r="D146" s="27">
        <v>38810268.25</v>
      </c>
      <c r="E146" s="64">
        <v>13651867.43</v>
      </c>
      <c r="F146" s="65">
        <f t="shared" si="4"/>
        <v>25158400.82</v>
      </c>
    </row>
    <row r="147" spans="1:6" ht="33.75" x14ac:dyDescent="0.2">
      <c r="A147" s="51" t="s">
        <v>446</v>
      </c>
      <c r="B147" s="52" t="s">
        <v>268</v>
      </c>
      <c r="C147" s="53" t="s">
        <v>457</v>
      </c>
      <c r="D147" s="54">
        <v>38810268.25</v>
      </c>
      <c r="E147" s="55">
        <v>13651867.43</v>
      </c>
      <c r="F147" s="56">
        <f t="shared" si="4"/>
        <v>25158400.82</v>
      </c>
    </row>
    <row r="148" spans="1:6" ht="45" x14ac:dyDescent="0.2">
      <c r="A148" s="24" t="s">
        <v>458</v>
      </c>
      <c r="B148" s="63" t="s">
        <v>268</v>
      </c>
      <c r="C148" s="26" t="s">
        <v>459</v>
      </c>
      <c r="D148" s="27">
        <v>13625505</v>
      </c>
      <c r="E148" s="64">
        <v>7324435</v>
      </c>
      <c r="F148" s="65">
        <f t="shared" si="4"/>
        <v>6301070</v>
      </c>
    </row>
    <row r="149" spans="1:6" ht="22.5" x14ac:dyDescent="0.2">
      <c r="A149" s="24" t="s">
        <v>398</v>
      </c>
      <c r="B149" s="63" t="s">
        <v>268</v>
      </c>
      <c r="C149" s="26" t="s">
        <v>460</v>
      </c>
      <c r="D149" s="27">
        <v>50000</v>
      </c>
      <c r="E149" s="64">
        <v>50000</v>
      </c>
      <c r="F149" s="65" t="str">
        <f t="shared" si="4"/>
        <v>-</v>
      </c>
    </row>
    <row r="150" spans="1:6" ht="45" x14ac:dyDescent="0.2">
      <c r="A150" s="24" t="s">
        <v>458</v>
      </c>
      <c r="B150" s="63" t="s">
        <v>268</v>
      </c>
      <c r="C150" s="26" t="s">
        <v>461</v>
      </c>
      <c r="D150" s="27">
        <v>23907800</v>
      </c>
      <c r="E150" s="64">
        <v>5730064</v>
      </c>
      <c r="F150" s="65">
        <f t="shared" si="4"/>
        <v>18177736</v>
      </c>
    </row>
    <row r="151" spans="1:6" x14ac:dyDescent="0.2">
      <c r="A151" s="24" t="s">
        <v>450</v>
      </c>
      <c r="B151" s="63" t="s">
        <v>268</v>
      </c>
      <c r="C151" s="26" t="s">
        <v>462</v>
      </c>
      <c r="D151" s="27">
        <v>679594.82</v>
      </c>
      <c r="E151" s="64" t="s">
        <v>55</v>
      </c>
      <c r="F151" s="65">
        <f t="shared" si="4"/>
        <v>679594.82</v>
      </c>
    </row>
    <row r="152" spans="1:6" x14ac:dyDescent="0.2">
      <c r="A152" s="24" t="s">
        <v>450</v>
      </c>
      <c r="B152" s="63" t="s">
        <v>268</v>
      </c>
      <c r="C152" s="26" t="s">
        <v>463</v>
      </c>
      <c r="D152" s="27">
        <v>547368.43000000005</v>
      </c>
      <c r="E152" s="64">
        <v>547368.43000000005</v>
      </c>
      <c r="F152" s="65" t="str">
        <f t="shared" si="4"/>
        <v>-</v>
      </c>
    </row>
    <row r="153" spans="1:6" x14ac:dyDescent="0.2">
      <c r="A153" s="24" t="s">
        <v>464</v>
      </c>
      <c r="B153" s="63" t="s">
        <v>268</v>
      </c>
      <c r="C153" s="26" t="s">
        <v>465</v>
      </c>
      <c r="D153" s="27">
        <v>10020290.859999999</v>
      </c>
      <c r="E153" s="64">
        <v>2244827.38</v>
      </c>
      <c r="F153" s="65">
        <f t="shared" si="4"/>
        <v>7775463.4799999995</v>
      </c>
    </row>
    <row r="154" spans="1:6" x14ac:dyDescent="0.2">
      <c r="A154" s="24" t="s">
        <v>466</v>
      </c>
      <c r="B154" s="63" t="s">
        <v>268</v>
      </c>
      <c r="C154" s="26" t="s">
        <v>467</v>
      </c>
      <c r="D154" s="27">
        <v>9613716</v>
      </c>
      <c r="E154" s="64">
        <v>2073675</v>
      </c>
      <c r="F154" s="65">
        <f t="shared" si="4"/>
        <v>7540041</v>
      </c>
    </row>
    <row r="155" spans="1:6" ht="33.75" x14ac:dyDescent="0.2">
      <c r="A155" s="51" t="s">
        <v>302</v>
      </c>
      <c r="B155" s="52" t="s">
        <v>268</v>
      </c>
      <c r="C155" s="53" t="s">
        <v>468</v>
      </c>
      <c r="D155" s="54">
        <v>9613716</v>
      </c>
      <c r="E155" s="55">
        <v>2073675</v>
      </c>
      <c r="F155" s="56">
        <f t="shared" si="4"/>
        <v>7540041</v>
      </c>
    </row>
    <row r="156" spans="1:6" x14ac:dyDescent="0.2">
      <c r="A156" s="24" t="s">
        <v>469</v>
      </c>
      <c r="B156" s="63" t="s">
        <v>268</v>
      </c>
      <c r="C156" s="26" t="s">
        <v>470</v>
      </c>
      <c r="D156" s="27">
        <v>9613716</v>
      </c>
      <c r="E156" s="64">
        <v>2073675</v>
      </c>
      <c r="F156" s="65">
        <f t="shared" si="4"/>
        <v>7540041</v>
      </c>
    </row>
    <row r="157" spans="1:6" x14ac:dyDescent="0.2">
      <c r="A157" s="24" t="s">
        <v>471</v>
      </c>
      <c r="B157" s="63" t="s">
        <v>268</v>
      </c>
      <c r="C157" s="26" t="s">
        <v>472</v>
      </c>
      <c r="D157" s="27">
        <v>130000</v>
      </c>
      <c r="E157" s="64">
        <v>36000</v>
      </c>
      <c r="F157" s="65">
        <f t="shared" si="4"/>
        <v>94000</v>
      </c>
    </row>
    <row r="158" spans="1:6" ht="33.75" x14ac:dyDescent="0.2">
      <c r="A158" s="51" t="s">
        <v>302</v>
      </c>
      <c r="B158" s="52" t="s">
        <v>268</v>
      </c>
      <c r="C158" s="53" t="s">
        <v>473</v>
      </c>
      <c r="D158" s="54">
        <v>130000</v>
      </c>
      <c r="E158" s="55">
        <v>36000</v>
      </c>
      <c r="F158" s="56">
        <f t="shared" si="4"/>
        <v>94000</v>
      </c>
    </row>
    <row r="159" spans="1:6" ht="22.5" x14ac:dyDescent="0.2">
      <c r="A159" s="24" t="s">
        <v>474</v>
      </c>
      <c r="B159" s="63" t="s">
        <v>268</v>
      </c>
      <c r="C159" s="26" t="s">
        <v>475</v>
      </c>
      <c r="D159" s="27">
        <v>130000</v>
      </c>
      <c r="E159" s="64">
        <v>36000</v>
      </c>
      <c r="F159" s="65">
        <f t="shared" si="4"/>
        <v>94000</v>
      </c>
    </row>
    <row r="160" spans="1:6" x14ac:dyDescent="0.2">
      <c r="A160" s="24" t="s">
        <v>476</v>
      </c>
      <c r="B160" s="63" t="s">
        <v>268</v>
      </c>
      <c r="C160" s="26" t="s">
        <v>477</v>
      </c>
      <c r="D160" s="27">
        <v>276574.86</v>
      </c>
      <c r="E160" s="64">
        <v>135152.38</v>
      </c>
      <c r="F160" s="65">
        <f t="shared" si="4"/>
        <v>141422.47999999998</v>
      </c>
    </row>
    <row r="161" spans="1:6" ht="33.75" x14ac:dyDescent="0.2">
      <c r="A161" s="51" t="s">
        <v>302</v>
      </c>
      <c r="B161" s="52" t="s">
        <v>268</v>
      </c>
      <c r="C161" s="53" t="s">
        <v>478</v>
      </c>
      <c r="D161" s="54">
        <v>276574.86</v>
      </c>
      <c r="E161" s="55">
        <v>135152.38</v>
      </c>
      <c r="F161" s="56">
        <f t="shared" si="4"/>
        <v>141422.47999999998</v>
      </c>
    </row>
    <row r="162" spans="1:6" ht="22.5" x14ac:dyDescent="0.2">
      <c r="A162" s="24" t="s">
        <v>344</v>
      </c>
      <c r="B162" s="63" t="s">
        <v>268</v>
      </c>
      <c r="C162" s="26" t="s">
        <v>479</v>
      </c>
      <c r="D162" s="27">
        <v>276574.86</v>
      </c>
      <c r="E162" s="64">
        <v>135152.38</v>
      </c>
      <c r="F162" s="65">
        <f t="shared" si="4"/>
        <v>141422.47999999998</v>
      </c>
    </row>
    <row r="163" spans="1:6" x14ac:dyDescent="0.2">
      <c r="A163" s="24" t="s">
        <v>480</v>
      </c>
      <c r="B163" s="63" t="s">
        <v>268</v>
      </c>
      <c r="C163" s="26" t="s">
        <v>481</v>
      </c>
      <c r="D163" s="27">
        <v>25020653.800000001</v>
      </c>
      <c r="E163" s="64">
        <v>9626800.8399999999</v>
      </c>
      <c r="F163" s="65">
        <f t="shared" si="4"/>
        <v>15393852.960000001</v>
      </c>
    </row>
    <row r="164" spans="1:6" x14ac:dyDescent="0.2">
      <c r="A164" s="24" t="s">
        <v>482</v>
      </c>
      <c r="B164" s="63" t="s">
        <v>268</v>
      </c>
      <c r="C164" s="26" t="s">
        <v>483</v>
      </c>
      <c r="D164" s="27">
        <v>25020653.800000001</v>
      </c>
      <c r="E164" s="64">
        <v>9626800.8399999999</v>
      </c>
      <c r="F164" s="65">
        <f t="shared" si="4"/>
        <v>15393852.960000001</v>
      </c>
    </row>
    <row r="165" spans="1:6" ht="33.75" x14ac:dyDescent="0.2">
      <c r="A165" s="51" t="s">
        <v>446</v>
      </c>
      <c r="B165" s="52" t="s">
        <v>268</v>
      </c>
      <c r="C165" s="53" t="s">
        <v>484</v>
      </c>
      <c r="D165" s="54">
        <v>25020653.800000001</v>
      </c>
      <c r="E165" s="55">
        <v>9626800.8399999999</v>
      </c>
      <c r="F165" s="56">
        <f t="shared" si="4"/>
        <v>15393852.960000001</v>
      </c>
    </row>
    <row r="166" spans="1:6" ht="45" x14ac:dyDescent="0.2">
      <c r="A166" s="24" t="s">
        <v>458</v>
      </c>
      <c r="B166" s="63" t="s">
        <v>268</v>
      </c>
      <c r="C166" s="26" t="s">
        <v>485</v>
      </c>
      <c r="D166" s="27">
        <v>21911364</v>
      </c>
      <c r="E166" s="64">
        <v>8969958.7300000004</v>
      </c>
      <c r="F166" s="65">
        <f t="shared" si="4"/>
        <v>12941405.27</v>
      </c>
    </row>
    <row r="167" spans="1:6" ht="33.75" x14ac:dyDescent="0.2">
      <c r="A167" s="24" t="s">
        <v>486</v>
      </c>
      <c r="B167" s="63" t="s">
        <v>268</v>
      </c>
      <c r="C167" s="26" t="s">
        <v>487</v>
      </c>
      <c r="D167" s="27">
        <v>1018507.69</v>
      </c>
      <c r="E167" s="64" t="s">
        <v>55</v>
      </c>
      <c r="F167" s="65">
        <f t="shared" si="4"/>
        <v>1018507.69</v>
      </c>
    </row>
    <row r="168" spans="1:6" x14ac:dyDescent="0.2">
      <c r="A168" s="24" t="s">
        <v>450</v>
      </c>
      <c r="B168" s="63" t="s">
        <v>268</v>
      </c>
      <c r="C168" s="26" t="s">
        <v>488</v>
      </c>
      <c r="D168" s="27">
        <v>1433940</v>
      </c>
      <c r="E168" s="64" t="s">
        <v>55</v>
      </c>
      <c r="F168" s="65">
        <f t="shared" si="4"/>
        <v>1433940</v>
      </c>
    </row>
    <row r="169" spans="1:6" x14ac:dyDescent="0.2">
      <c r="A169" s="24" t="s">
        <v>450</v>
      </c>
      <c r="B169" s="63" t="s">
        <v>268</v>
      </c>
      <c r="C169" s="26" t="s">
        <v>489</v>
      </c>
      <c r="D169" s="27">
        <v>656842.11</v>
      </c>
      <c r="E169" s="64">
        <v>656842.11</v>
      </c>
      <c r="F169" s="65" t="str">
        <f t="shared" si="4"/>
        <v>-</v>
      </c>
    </row>
    <row r="170" spans="1:6" ht="22.5" x14ac:dyDescent="0.2">
      <c r="A170" s="24" t="s">
        <v>490</v>
      </c>
      <c r="B170" s="63" t="s">
        <v>268</v>
      </c>
      <c r="C170" s="26" t="s">
        <v>491</v>
      </c>
      <c r="D170" s="27">
        <v>9158720</v>
      </c>
      <c r="E170" s="64">
        <v>1544238.96</v>
      </c>
      <c r="F170" s="65">
        <f t="shared" si="4"/>
        <v>7614481.04</v>
      </c>
    </row>
    <row r="171" spans="1:6" ht="22.5" x14ac:dyDescent="0.2">
      <c r="A171" s="24" t="s">
        <v>492</v>
      </c>
      <c r="B171" s="63" t="s">
        <v>268</v>
      </c>
      <c r="C171" s="26" t="s">
        <v>493</v>
      </c>
      <c r="D171" s="27">
        <v>9158720</v>
      </c>
      <c r="E171" s="64">
        <v>1544238.96</v>
      </c>
      <c r="F171" s="65">
        <f t="shared" si="4"/>
        <v>7614481.04</v>
      </c>
    </row>
    <row r="172" spans="1:6" ht="33.75" x14ac:dyDescent="0.2">
      <c r="A172" s="51" t="s">
        <v>302</v>
      </c>
      <c r="B172" s="52" t="s">
        <v>268</v>
      </c>
      <c r="C172" s="53" t="s">
        <v>494</v>
      </c>
      <c r="D172" s="54">
        <v>9158720</v>
      </c>
      <c r="E172" s="55">
        <v>1544238.96</v>
      </c>
      <c r="F172" s="56">
        <f t="shared" si="4"/>
        <v>7614481.04</v>
      </c>
    </row>
    <row r="173" spans="1:6" x14ac:dyDescent="0.2">
      <c r="A173" s="24" t="s">
        <v>495</v>
      </c>
      <c r="B173" s="63" t="s">
        <v>268</v>
      </c>
      <c r="C173" s="26" t="s">
        <v>496</v>
      </c>
      <c r="D173" s="27">
        <v>9158720</v>
      </c>
      <c r="E173" s="64">
        <v>1544238.96</v>
      </c>
      <c r="F173" s="65">
        <f t="shared" si="4"/>
        <v>7614481.04</v>
      </c>
    </row>
    <row r="174" spans="1:6" ht="9" customHeight="1" x14ac:dyDescent="0.2">
      <c r="A174" s="66"/>
      <c r="B174" s="67"/>
      <c r="C174" s="68"/>
      <c r="D174" s="69"/>
      <c r="E174" s="67"/>
      <c r="F174" s="67"/>
    </row>
    <row r="175" spans="1:6" ht="13.5" customHeight="1" x14ac:dyDescent="0.2">
      <c r="A175" s="70" t="s">
        <v>497</v>
      </c>
      <c r="B175" s="71" t="s">
        <v>498</v>
      </c>
      <c r="C175" s="72" t="s">
        <v>269</v>
      </c>
      <c r="D175" s="73">
        <v>-143475320.78</v>
      </c>
      <c r="E175" s="73">
        <v>20872939.300000001</v>
      </c>
      <c r="F175" s="74" t="s">
        <v>499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28" workbookViewId="0">
      <selection activeCell="C69" sqref="C6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99" t="s">
        <v>500</v>
      </c>
      <c r="B1" s="99"/>
      <c r="C1" s="99"/>
      <c r="D1" s="99"/>
      <c r="E1" s="99"/>
      <c r="F1" s="99"/>
    </row>
    <row r="2" spans="1:6" ht="13.15" customHeight="1" x14ac:dyDescent="0.2"/>
    <row r="3" spans="1:6" ht="14.25" customHeight="1" x14ac:dyDescent="0.2">
      <c r="A3" s="100" t="s">
        <v>525</v>
      </c>
      <c r="B3" s="127"/>
      <c r="C3" s="127"/>
      <c r="D3" s="127"/>
      <c r="E3" s="127"/>
      <c r="F3" s="127"/>
    </row>
    <row r="4" spans="1:6" ht="13.9" customHeight="1" x14ac:dyDescent="0.2">
      <c r="A4" s="101"/>
      <c r="B4" s="128"/>
      <c r="C4" s="141"/>
      <c r="D4" s="148"/>
      <c r="E4" s="159"/>
      <c r="F4" s="166"/>
    </row>
    <row r="5" spans="1:6" ht="4.9000000000000004" customHeight="1" x14ac:dyDescent="0.2">
      <c r="A5" s="102" t="s">
        <v>22</v>
      </c>
      <c r="B5" s="102" t="s">
        <v>23</v>
      </c>
      <c r="C5" s="102" t="s">
        <v>501</v>
      </c>
      <c r="D5" s="102" t="s">
        <v>25</v>
      </c>
      <c r="E5" s="102" t="s">
        <v>26</v>
      </c>
      <c r="F5" s="102" t="s">
        <v>27</v>
      </c>
    </row>
    <row r="6" spans="1:6" ht="6" customHeight="1" x14ac:dyDescent="0.2">
      <c r="A6" s="103"/>
      <c r="B6" s="103"/>
      <c r="C6" s="103"/>
      <c r="D6" s="103"/>
      <c r="E6" s="103"/>
      <c r="F6" s="103"/>
    </row>
    <row r="7" spans="1:6" ht="4.9000000000000004" customHeight="1" x14ac:dyDescent="0.2">
      <c r="A7" s="103"/>
      <c r="B7" s="103"/>
      <c r="C7" s="103"/>
      <c r="D7" s="103"/>
      <c r="E7" s="103"/>
      <c r="F7" s="103"/>
    </row>
    <row r="8" spans="1:6" ht="6" customHeight="1" x14ac:dyDescent="0.2">
      <c r="A8" s="103"/>
      <c r="B8" s="103"/>
      <c r="C8" s="103"/>
      <c r="D8" s="103"/>
      <c r="E8" s="103"/>
      <c r="F8" s="103"/>
    </row>
    <row r="9" spans="1:6" ht="6" customHeight="1" x14ac:dyDescent="0.2">
      <c r="A9" s="103"/>
      <c r="B9" s="103"/>
      <c r="C9" s="103"/>
      <c r="D9" s="103"/>
      <c r="E9" s="103"/>
      <c r="F9" s="103"/>
    </row>
    <row r="10" spans="1:6" ht="18" customHeight="1" thickBot="1" x14ac:dyDescent="0.25">
      <c r="A10" s="104">
        <v>1</v>
      </c>
      <c r="B10" s="129">
        <v>2</v>
      </c>
      <c r="C10" s="142">
        <v>3</v>
      </c>
      <c r="D10" s="149" t="s">
        <v>28</v>
      </c>
      <c r="E10" s="149" t="s">
        <v>29</v>
      </c>
      <c r="F10" s="149" t="s">
        <v>30</v>
      </c>
    </row>
    <row r="11" spans="1:6" ht="13.5" customHeight="1" x14ac:dyDescent="0.2">
      <c r="A11" s="105" t="s">
        <v>502</v>
      </c>
      <c r="B11" s="130">
        <v>500</v>
      </c>
      <c r="C11" s="143" t="s">
        <v>269</v>
      </c>
      <c r="D11" s="150">
        <v>29307172.960000001</v>
      </c>
      <c r="E11" s="150">
        <v>-20872939.300000001</v>
      </c>
      <c r="F11" s="167">
        <v>50180112.259999998</v>
      </c>
    </row>
    <row r="12" spans="1:6" x14ac:dyDescent="0.2">
      <c r="A12" s="106" t="s">
        <v>34</v>
      </c>
      <c r="B12" s="131"/>
      <c r="C12" s="144"/>
      <c r="D12" s="151"/>
      <c r="E12" s="151"/>
      <c r="F12" s="168"/>
    </row>
    <row r="13" spans="1:6" x14ac:dyDescent="0.2">
      <c r="A13" s="107" t="s">
        <v>503</v>
      </c>
      <c r="B13" s="131">
        <v>520</v>
      </c>
      <c r="C13" s="144" t="s">
        <v>269</v>
      </c>
      <c r="D13" s="152">
        <v>9700000</v>
      </c>
      <c r="E13" s="152">
        <v>-15000000</v>
      </c>
      <c r="F13" s="169">
        <v>24700000</v>
      </c>
    </row>
    <row r="14" spans="1:6" x14ac:dyDescent="0.2">
      <c r="A14" s="108" t="s">
        <v>504</v>
      </c>
      <c r="B14" s="131"/>
      <c r="C14" s="144"/>
      <c r="D14" s="151"/>
      <c r="E14" s="151"/>
      <c r="F14" s="168"/>
    </row>
    <row r="15" spans="1:6" ht="22.5" x14ac:dyDescent="0.2">
      <c r="A15" s="109" t="s">
        <v>526</v>
      </c>
      <c r="B15" s="131">
        <v>520</v>
      </c>
      <c r="C15" s="144" t="s">
        <v>527</v>
      </c>
      <c r="D15" s="152">
        <v>3000000</v>
      </c>
      <c r="E15" s="152">
        <v>-15000000</v>
      </c>
      <c r="F15" s="169">
        <v>18000000</v>
      </c>
    </row>
    <row r="16" spans="1:6" ht="22.5" x14ac:dyDescent="0.2">
      <c r="A16" s="109" t="s">
        <v>528</v>
      </c>
      <c r="B16" s="131">
        <v>520</v>
      </c>
      <c r="C16" s="144" t="s">
        <v>529</v>
      </c>
      <c r="D16" s="152">
        <v>27000000</v>
      </c>
      <c r="E16" s="152" t="s">
        <v>55</v>
      </c>
      <c r="F16" s="169">
        <v>27000000</v>
      </c>
    </row>
    <row r="17" spans="1:6" ht="22.5" x14ac:dyDescent="0.2">
      <c r="A17" s="109" t="s">
        <v>530</v>
      </c>
      <c r="B17" s="131">
        <v>520</v>
      </c>
      <c r="C17" s="144" t="s">
        <v>531</v>
      </c>
      <c r="D17" s="152">
        <v>27000000</v>
      </c>
      <c r="E17" s="152" t="s">
        <v>55</v>
      </c>
      <c r="F17" s="169">
        <v>27000000</v>
      </c>
    </row>
    <row r="18" spans="1:6" ht="22.5" x14ac:dyDescent="0.2">
      <c r="A18" s="109" t="s">
        <v>532</v>
      </c>
      <c r="B18" s="131">
        <v>520</v>
      </c>
      <c r="C18" s="144" t="s">
        <v>533</v>
      </c>
      <c r="D18" s="152">
        <v>-24000000</v>
      </c>
      <c r="E18" s="152">
        <v>-15000000</v>
      </c>
      <c r="F18" s="169">
        <v>-9000000</v>
      </c>
    </row>
    <row r="19" spans="1:6" ht="22.5" x14ac:dyDescent="0.2">
      <c r="A19" s="109" t="s">
        <v>534</v>
      </c>
      <c r="B19" s="131">
        <v>520</v>
      </c>
      <c r="C19" s="144" t="s">
        <v>535</v>
      </c>
      <c r="D19" s="152">
        <v>-24000000</v>
      </c>
      <c r="E19" s="152">
        <v>-15000000</v>
      </c>
      <c r="F19" s="169">
        <v>-9000000</v>
      </c>
    </row>
    <row r="20" spans="1:6" ht="22.5" x14ac:dyDescent="0.2">
      <c r="A20" s="109" t="s">
        <v>536</v>
      </c>
      <c r="B20" s="131">
        <v>520</v>
      </c>
      <c r="C20" s="144" t="s">
        <v>537</v>
      </c>
      <c r="D20" s="152">
        <v>6700000</v>
      </c>
      <c r="E20" s="152" t="s">
        <v>55</v>
      </c>
      <c r="F20" s="169">
        <v>6700000</v>
      </c>
    </row>
    <row r="21" spans="1:6" ht="22.5" x14ac:dyDescent="0.2">
      <c r="A21" s="109" t="s">
        <v>538</v>
      </c>
      <c r="B21" s="131">
        <v>520</v>
      </c>
      <c r="C21" s="144" t="s">
        <v>539</v>
      </c>
      <c r="D21" s="152">
        <v>6700000</v>
      </c>
      <c r="E21" s="152" t="s">
        <v>55</v>
      </c>
      <c r="F21" s="169">
        <v>6700000</v>
      </c>
    </row>
    <row r="22" spans="1:6" ht="22.5" x14ac:dyDescent="0.2">
      <c r="A22" s="109" t="s">
        <v>540</v>
      </c>
      <c r="B22" s="131">
        <v>520</v>
      </c>
      <c r="C22" s="144" t="s">
        <v>541</v>
      </c>
      <c r="D22" s="152">
        <v>6700000</v>
      </c>
      <c r="E22" s="152" t="s">
        <v>55</v>
      </c>
      <c r="F22" s="169">
        <v>6700000</v>
      </c>
    </row>
    <row r="23" spans="1:6" ht="33.75" x14ac:dyDescent="0.2">
      <c r="A23" s="109" t="s">
        <v>542</v>
      </c>
      <c r="B23" s="131">
        <v>520</v>
      </c>
      <c r="C23" s="144" t="s">
        <v>543</v>
      </c>
      <c r="D23" s="152">
        <v>6700000</v>
      </c>
      <c r="E23" s="152" t="s">
        <v>55</v>
      </c>
      <c r="F23" s="169">
        <v>6700000</v>
      </c>
    </row>
    <row r="24" spans="1:6" x14ac:dyDescent="0.2">
      <c r="A24" s="110" t="s">
        <v>505</v>
      </c>
      <c r="B24" s="131">
        <v>620</v>
      </c>
      <c r="C24" s="144" t="s">
        <v>269</v>
      </c>
      <c r="D24" s="152" t="s">
        <v>55</v>
      </c>
      <c r="E24" s="152" t="s">
        <v>55</v>
      </c>
      <c r="F24" s="169" t="s">
        <v>55</v>
      </c>
    </row>
    <row r="25" spans="1:6" x14ac:dyDescent="0.2">
      <c r="A25" s="111" t="s">
        <v>504</v>
      </c>
      <c r="B25" s="131"/>
      <c r="C25" s="144"/>
      <c r="D25" s="151"/>
      <c r="E25" s="151"/>
      <c r="F25" s="168"/>
    </row>
    <row r="26" spans="1:6" x14ac:dyDescent="0.2">
      <c r="A26" s="112" t="s">
        <v>506</v>
      </c>
      <c r="B26" s="131">
        <v>700</v>
      </c>
      <c r="C26" s="144"/>
      <c r="D26" s="152">
        <v>19607172.960000001</v>
      </c>
      <c r="E26" s="152">
        <v>-5872939.2999999998</v>
      </c>
      <c r="F26" s="169">
        <v>25480112.260000002</v>
      </c>
    </row>
    <row r="27" spans="1:6" ht="12.75" customHeight="1" x14ac:dyDescent="0.2">
      <c r="A27" s="113" t="s">
        <v>544</v>
      </c>
      <c r="B27" s="131">
        <v>700</v>
      </c>
      <c r="C27" s="144" t="s">
        <v>545</v>
      </c>
      <c r="D27" s="152">
        <v>19607172.960000001</v>
      </c>
      <c r="E27" s="152">
        <v>-5872939.2999999998</v>
      </c>
      <c r="F27" s="169">
        <v>25480112.260000002</v>
      </c>
    </row>
    <row r="28" spans="1:6" ht="12.75" customHeight="1" x14ac:dyDescent="0.2">
      <c r="A28" s="110" t="s">
        <v>507</v>
      </c>
      <c r="B28" s="131">
        <v>710</v>
      </c>
      <c r="C28" s="144"/>
      <c r="D28" s="152" t="s">
        <v>55</v>
      </c>
      <c r="E28" s="152" t="s">
        <v>55</v>
      </c>
      <c r="F28" s="170" t="s">
        <v>33</v>
      </c>
    </row>
    <row r="29" spans="1:6" ht="12.75" customHeight="1" x14ac:dyDescent="0.2">
      <c r="A29" s="109" t="s">
        <v>546</v>
      </c>
      <c r="B29" s="131">
        <v>710</v>
      </c>
      <c r="C29" s="144" t="s">
        <v>547</v>
      </c>
      <c r="D29" s="152">
        <v>-466060984.63999999</v>
      </c>
      <c r="E29" s="152">
        <v>-112153438.20999999</v>
      </c>
      <c r="F29" s="170" t="s">
        <v>33</v>
      </c>
    </row>
    <row r="30" spans="1:6" ht="12.75" customHeight="1" x14ac:dyDescent="0.2">
      <c r="A30" s="109" t="s">
        <v>548</v>
      </c>
      <c r="B30" s="131">
        <v>710</v>
      </c>
      <c r="C30" s="144" t="s">
        <v>549</v>
      </c>
      <c r="D30" s="152">
        <v>-466060984.63999999</v>
      </c>
      <c r="E30" s="152">
        <v>-112153438.20999999</v>
      </c>
      <c r="F30" s="170" t="s">
        <v>33</v>
      </c>
    </row>
    <row r="31" spans="1:6" ht="12.75" customHeight="1" x14ac:dyDescent="0.2">
      <c r="A31" s="109" t="s">
        <v>550</v>
      </c>
      <c r="B31" s="131">
        <v>710</v>
      </c>
      <c r="C31" s="144" t="s">
        <v>551</v>
      </c>
      <c r="D31" s="152">
        <v>-466060984.63999999</v>
      </c>
      <c r="E31" s="152">
        <v>-112153438.20999999</v>
      </c>
      <c r="F31" s="170" t="s">
        <v>33</v>
      </c>
    </row>
    <row r="32" spans="1:6" ht="12.75" customHeight="1" x14ac:dyDescent="0.2">
      <c r="A32" s="109" t="s">
        <v>552</v>
      </c>
      <c r="B32" s="131">
        <v>710</v>
      </c>
      <c r="C32" s="144" t="s">
        <v>553</v>
      </c>
      <c r="D32" s="152">
        <v>-466060984.63999999</v>
      </c>
      <c r="E32" s="152">
        <v>-112153438.20999999</v>
      </c>
      <c r="F32" s="170" t="s">
        <v>33</v>
      </c>
    </row>
    <row r="33" spans="1:6" ht="12.75" customHeight="1" x14ac:dyDescent="0.2">
      <c r="A33" s="110" t="s">
        <v>508</v>
      </c>
      <c r="B33" s="131">
        <v>720</v>
      </c>
      <c r="C33" s="144"/>
      <c r="D33" s="152" t="s">
        <v>55</v>
      </c>
      <c r="E33" s="152" t="s">
        <v>55</v>
      </c>
      <c r="F33" s="170" t="s">
        <v>33</v>
      </c>
    </row>
    <row r="34" spans="1:6" ht="12.75" customHeight="1" x14ac:dyDescent="0.2">
      <c r="A34" s="109" t="s">
        <v>554</v>
      </c>
      <c r="B34" s="131">
        <v>720</v>
      </c>
      <c r="C34" s="145" t="s">
        <v>555</v>
      </c>
      <c r="D34" s="152">
        <v>485668157.60000002</v>
      </c>
      <c r="E34" s="152">
        <v>106280498.91</v>
      </c>
      <c r="F34" s="170" t="s">
        <v>33</v>
      </c>
    </row>
    <row r="35" spans="1:6" ht="12.75" customHeight="1" x14ac:dyDescent="0.2">
      <c r="A35" s="109" t="s">
        <v>556</v>
      </c>
      <c r="B35" s="131">
        <v>720</v>
      </c>
      <c r="C35" s="145" t="s">
        <v>557</v>
      </c>
      <c r="D35" s="152">
        <v>485668157.60000002</v>
      </c>
      <c r="E35" s="152">
        <v>106280498.91</v>
      </c>
      <c r="F35" s="170" t="s">
        <v>33</v>
      </c>
    </row>
    <row r="36" spans="1:6" ht="12.75" customHeight="1" x14ac:dyDescent="0.2">
      <c r="A36" s="109" t="s">
        <v>558</v>
      </c>
      <c r="B36" s="131">
        <v>720</v>
      </c>
      <c r="C36" s="145" t="s">
        <v>559</v>
      </c>
      <c r="D36" s="152">
        <v>485668157.60000002</v>
      </c>
      <c r="E36" s="152">
        <v>106280498.91</v>
      </c>
      <c r="F36" s="170" t="s">
        <v>33</v>
      </c>
    </row>
    <row r="37" spans="1:6" ht="12.75" customHeight="1" thickBot="1" x14ac:dyDescent="0.25">
      <c r="A37" s="109" t="s">
        <v>560</v>
      </c>
      <c r="B37" s="131">
        <v>720</v>
      </c>
      <c r="C37" s="145" t="s">
        <v>561</v>
      </c>
      <c r="D37" s="152">
        <v>485668157.60000002</v>
      </c>
      <c r="E37" s="152">
        <v>106280498.91</v>
      </c>
      <c r="F37" s="170" t="s">
        <v>33</v>
      </c>
    </row>
    <row r="38" spans="1:6" x14ac:dyDescent="0.2">
      <c r="A38" s="114"/>
      <c r="B38" s="132"/>
      <c r="C38" s="146"/>
      <c r="D38" s="153"/>
      <c r="E38" s="160"/>
      <c r="F38" s="160"/>
    </row>
    <row r="39" spans="1:6" ht="12.75" customHeight="1" x14ac:dyDescent="0.2">
      <c r="A39" s="115"/>
      <c r="B39" s="133" t="s">
        <v>20</v>
      </c>
      <c r="C39" s="115"/>
      <c r="D39" s="121"/>
      <c r="E39" s="156"/>
      <c r="F39" s="156"/>
    </row>
    <row r="40" spans="1:6" ht="12.75" customHeight="1" x14ac:dyDescent="0.25">
      <c r="A40" s="116" t="s">
        <v>562</v>
      </c>
      <c r="B40" s="134"/>
      <c r="C40" s="120"/>
      <c r="D40" s="154" t="s">
        <v>573</v>
      </c>
      <c r="E40" s="161"/>
      <c r="F40" s="120"/>
    </row>
    <row r="41" spans="1:6" ht="12.75" customHeight="1" x14ac:dyDescent="0.25">
      <c r="A41" s="117"/>
      <c r="B41" s="135" t="s">
        <v>563</v>
      </c>
      <c r="C41" s="120"/>
      <c r="D41" s="155" t="s">
        <v>564</v>
      </c>
      <c r="E41" s="162"/>
      <c r="F41" s="120"/>
    </row>
    <row r="42" spans="1:6" ht="12.75" customHeight="1" x14ac:dyDescent="0.2">
      <c r="A42" s="115"/>
      <c r="B42" s="136"/>
      <c r="C42" s="147"/>
      <c r="D42" s="156"/>
      <c r="E42" s="156"/>
      <c r="F42" s="156"/>
    </row>
    <row r="43" spans="1:6" ht="12.75" customHeight="1" x14ac:dyDescent="0.2">
      <c r="A43" s="118"/>
      <c r="B43" s="137"/>
      <c r="C43" s="147"/>
      <c r="D43" s="157"/>
      <c r="E43" s="163"/>
      <c r="F43" s="171"/>
    </row>
    <row r="44" spans="1:6" ht="12.75" customHeight="1" x14ac:dyDescent="0.25">
      <c r="A44" s="119" t="s">
        <v>565</v>
      </c>
      <c r="B44" s="138" t="s">
        <v>20</v>
      </c>
      <c r="C44" s="120"/>
      <c r="D44" s="158" t="s">
        <v>572</v>
      </c>
      <c r="E44" s="164"/>
      <c r="F44" s="117"/>
    </row>
    <row r="45" spans="1:6" ht="12.75" customHeight="1" x14ac:dyDescent="0.25">
      <c r="A45" s="120"/>
      <c r="B45" s="135" t="s">
        <v>563</v>
      </c>
      <c r="C45" s="120"/>
      <c r="D45" s="155" t="s">
        <v>564</v>
      </c>
      <c r="E45" s="162"/>
      <c r="F45" s="120"/>
    </row>
    <row r="46" spans="1:6" ht="12.75" customHeight="1" x14ac:dyDescent="0.25">
      <c r="A46" s="120"/>
      <c r="B46" s="117"/>
      <c r="C46" s="120"/>
      <c r="D46" s="117"/>
      <c r="E46" s="117"/>
      <c r="F46" s="120"/>
    </row>
    <row r="47" spans="1:6" ht="12.75" customHeight="1" x14ac:dyDescent="0.25">
      <c r="A47" s="120"/>
      <c r="B47" s="117"/>
      <c r="C47" s="120"/>
      <c r="D47" s="117"/>
      <c r="E47" s="117"/>
      <c r="F47" s="120"/>
    </row>
    <row r="48" spans="1:6" ht="12.75" customHeight="1" x14ac:dyDescent="0.25">
      <c r="A48" s="120"/>
      <c r="B48" s="117"/>
      <c r="C48" s="120"/>
      <c r="D48" s="117"/>
      <c r="E48" s="117"/>
      <c r="F48" s="120"/>
    </row>
    <row r="49" spans="1:6" ht="12.75" customHeight="1" x14ac:dyDescent="0.25">
      <c r="A49" s="120"/>
      <c r="B49" s="117"/>
      <c r="C49" s="120"/>
      <c r="D49" s="117"/>
      <c r="E49" s="117"/>
      <c r="F49" s="120"/>
    </row>
    <row r="50" spans="1:6" ht="12.75" customHeight="1" x14ac:dyDescent="0.25">
      <c r="A50" s="120"/>
      <c r="B50" s="117"/>
      <c r="C50" s="120"/>
      <c r="D50" s="117"/>
      <c r="E50" s="117"/>
      <c r="F50" s="120"/>
    </row>
    <row r="51" spans="1:6" ht="12.75" customHeight="1" x14ac:dyDescent="0.25">
      <c r="A51" s="120"/>
      <c r="B51" s="117"/>
      <c r="C51" s="120"/>
      <c r="D51" s="117"/>
      <c r="E51" s="117"/>
      <c r="F51" s="120"/>
    </row>
    <row r="52" spans="1:6" ht="12.75" customHeight="1" x14ac:dyDescent="0.2">
      <c r="A52" s="121"/>
      <c r="B52" s="134" t="s">
        <v>20</v>
      </c>
      <c r="C52" s="147"/>
      <c r="D52" s="121"/>
      <c r="E52" s="121"/>
      <c r="F52" s="122" t="s">
        <v>566</v>
      </c>
    </row>
    <row r="53" spans="1:6" ht="12.75" customHeight="1" x14ac:dyDescent="0.25">
      <c r="A53" s="116" t="s">
        <v>567</v>
      </c>
      <c r="B53" s="139"/>
      <c r="C53" s="120"/>
      <c r="D53" s="154" t="s">
        <v>571</v>
      </c>
      <c r="E53" s="161"/>
      <c r="F53" s="122" t="s">
        <v>566</v>
      </c>
    </row>
    <row r="54" spans="1:6" ht="12.75" customHeight="1" x14ac:dyDescent="0.25">
      <c r="A54" s="117"/>
      <c r="B54" s="135" t="s">
        <v>563</v>
      </c>
      <c r="C54" s="120"/>
      <c r="D54" s="155" t="s">
        <v>564</v>
      </c>
      <c r="E54" s="162"/>
      <c r="F54" s="122" t="s">
        <v>566</v>
      </c>
    </row>
    <row r="55" spans="1:6" ht="12.75" customHeight="1" x14ac:dyDescent="0.2">
      <c r="A55" s="116"/>
      <c r="B55" s="116"/>
      <c r="C55" s="116"/>
      <c r="D55" s="147"/>
      <c r="E55" s="121"/>
      <c r="F55" s="121"/>
    </row>
    <row r="56" spans="1:6" ht="12.75" customHeight="1" x14ac:dyDescent="0.25">
      <c r="A56" s="116"/>
      <c r="B56" s="116" t="s">
        <v>20</v>
      </c>
      <c r="C56" s="116"/>
      <c r="D56" s="147"/>
      <c r="E56" s="121"/>
      <c r="F56" s="120"/>
    </row>
    <row r="57" spans="1:6" ht="12.75" customHeight="1" x14ac:dyDescent="0.2">
      <c r="A57" s="122" t="s">
        <v>562</v>
      </c>
      <c r="B57" s="116"/>
      <c r="C57" s="116"/>
      <c r="D57" s="154"/>
      <c r="E57" s="161"/>
      <c r="F57" s="122" t="s">
        <v>20</v>
      </c>
    </row>
    <row r="58" spans="1:6" ht="12.75" customHeight="1" x14ac:dyDescent="0.25">
      <c r="A58" s="122" t="s">
        <v>568</v>
      </c>
      <c r="B58" s="135" t="s">
        <v>563</v>
      </c>
      <c r="C58" s="120"/>
      <c r="D58" s="155" t="s">
        <v>564</v>
      </c>
      <c r="E58" s="162"/>
      <c r="F58" s="122" t="s">
        <v>20</v>
      </c>
    </row>
    <row r="59" spans="1:6" ht="12.75" customHeight="1" x14ac:dyDescent="0.25">
      <c r="A59" s="122"/>
      <c r="B59" s="117"/>
      <c r="C59" s="120"/>
      <c r="D59" s="117"/>
      <c r="E59" s="117"/>
      <c r="F59" s="122"/>
    </row>
    <row r="60" spans="1:6" ht="12.75" customHeight="1" x14ac:dyDescent="0.2">
      <c r="A60" s="116"/>
      <c r="B60" s="116" t="s">
        <v>20</v>
      </c>
      <c r="C60" s="116"/>
      <c r="D60" s="147"/>
      <c r="E60" s="121"/>
      <c r="F60" s="122" t="s">
        <v>20</v>
      </c>
    </row>
    <row r="61" spans="1:6" ht="12.75" customHeight="1" x14ac:dyDescent="0.2">
      <c r="A61" s="122" t="s">
        <v>567</v>
      </c>
      <c r="B61" s="116"/>
      <c r="C61" s="116"/>
      <c r="D61" s="154"/>
      <c r="E61" s="161"/>
      <c r="F61" s="122" t="s">
        <v>20</v>
      </c>
    </row>
    <row r="62" spans="1:6" ht="12.75" customHeight="1" x14ac:dyDescent="0.25">
      <c r="A62" s="122" t="s">
        <v>568</v>
      </c>
      <c r="B62" s="135" t="s">
        <v>563</v>
      </c>
      <c r="C62" s="120"/>
      <c r="D62" s="155" t="s">
        <v>564</v>
      </c>
      <c r="E62" s="162"/>
      <c r="F62" s="122" t="s">
        <v>20</v>
      </c>
    </row>
    <row r="63" spans="1:6" ht="12.75" customHeight="1" x14ac:dyDescent="0.2">
      <c r="A63" s="116"/>
      <c r="B63" s="116"/>
      <c r="C63" s="116"/>
      <c r="D63" s="147"/>
      <c r="E63" s="121"/>
      <c r="F63" s="121"/>
    </row>
    <row r="64" spans="1:6" ht="12.75" customHeight="1" x14ac:dyDescent="0.2">
      <c r="A64" s="116" t="s">
        <v>569</v>
      </c>
      <c r="B64" s="115"/>
      <c r="C64" s="115"/>
      <c r="D64" s="147"/>
      <c r="E64" s="165"/>
      <c r="F64" s="165"/>
    </row>
    <row r="65" spans="1:6" ht="12.75" customHeight="1" x14ac:dyDescent="0.2">
      <c r="A65" s="123"/>
      <c r="B65" s="123"/>
      <c r="C65" s="123"/>
      <c r="D65" s="123"/>
      <c r="E65" s="123"/>
      <c r="F65" s="123"/>
    </row>
    <row r="66" spans="1:6" ht="51" customHeight="1" x14ac:dyDescent="0.2">
      <c r="A66" s="124" t="s">
        <v>570</v>
      </c>
      <c r="B66" s="140"/>
      <c r="C66" s="140"/>
      <c r="D66" s="140"/>
      <c r="E66" s="140"/>
      <c r="F66" s="140"/>
    </row>
    <row r="67" spans="1:6" ht="12.75" customHeight="1" x14ac:dyDescent="0.2">
      <c r="A67" s="125"/>
      <c r="B67" s="125"/>
      <c r="C67" s="125"/>
      <c r="D67" s="125"/>
      <c r="E67" s="125"/>
      <c r="F67" s="125"/>
    </row>
    <row r="68" spans="1:6" ht="12.75" customHeight="1" x14ac:dyDescent="0.2">
      <c r="A68" s="126"/>
      <c r="B68" s="126"/>
      <c r="C68" s="126"/>
      <c r="D68" s="126"/>
      <c r="E68" s="126"/>
      <c r="F68" s="126"/>
    </row>
  </sheetData>
  <mergeCells count="20">
    <mergeCell ref="D54:E54"/>
    <mergeCell ref="D57:E57"/>
    <mergeCell ref="D58:E58"/>
    <mergeCell ref="D61:E61"/>
    <mergeCell ref="D62:E62"/>
    <mergeCell ref="A66:F66"/>
    <mergeCell ref="D40:E40"/>
    <mergeCell ref="D41:E41"/>
    <mergeCell ref="E43:F43"/>
    <mergeCell ref="D44:E44"/>
    <mergeCell ref="D45:E45"/>
    <mergeCell ref="D53:E53"/>
    <mergeCell ref="A3:F3"/>
    <mergeCell ref="A5:A9"/>
    <mergeCell ref="B5:B9"/>
    <mergeCell ref="C5:C9"/>
    <mergeCell ref="D5:D9"/>
    <mergeCell ref="E5:E9"/>
    <mergeCell ref="F5:F9"/>
    <mergeCell ref="A1:F1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509</v>
      </c>
      <c r="B1" t="s">
        <v>510</v>
      </c>
    </row>
    <row r="2" spans="1:2" x14ac:dyDescent="0.2">
      <c r="A2" t="s">
        <v>511</v>
      </c>
      <c r="B2" t="s">
        <v>512</v>
      </c>
    </row>
    <row r="3" spans="1:2" x14ac:dyDescent="0.2">
      <c r="A3" t="s">
        <v>513</v>
      </c>
      <c r="B3" t="s">
        <v>6</v>
      </c>
    </row>
    <row r="4" spans="1:2" x14ac:dyDescent="0.2">
      <c r="A4" t="s">
        <v>514</v>
      </c>
      <c r="B4" t="s">
        <v>515</v>
      </c>
    </row>
    <row r="5" spans="1:2" x14ac:dyDescent="0.2">
      <c r="A5" t="s">
        <v>516</v>
      </c>
      <c r="B5" t="s">
        <v>517</v>
      </c>
    </row>
    <row r="6" spans="1:2" x14ac:dyDescent="0.2">
      <c r="A6" t="s">
        <v>518</v>
      </c>
      <c r="B6" t="s">
        <v>510</v>
      </c>
    </row>
    <row r="7" spans="1:2" x14ac:dyDescent="0.2">
      <c r="A7" t="s">
        <v>519</v>
      </c>
      <c r="B7" t="s">
        <v>20</v>
      </c>
    </row>
    <row r="8" spans="1:2" x14ac:dyDescent="0.2">
      <c r="A8" t="s">
        <v>520</v>
      </c>
      <c r="B8" t="s">
        <v>20</v>
      </c>
    </row>
    <row r="9" spans="1:2" x14ac:dyDescent="0.2">
      <c r="A9" t="s">
        <v>521</v>
      </c>
      <c r="B9" t="s">
        <v>522</v>
      </c>
    </row>
    <row r="10" spans="1:2" x14ac:dyDescent="0.2">
      <c r="A10" t="s">
        <v>523</v>
      </c>
      <c r="B10" t="s">
        <v>18</v>
      </c>
    </row>
    <row r="11" spans="1:2" x14ac:dyDescent="0.2">
      <c r="A11" t="s">
        <v>524</v>
      </c>
      <c r="B11" t="s">
        <v>517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Комбарова</dc:creator>
  <dc:description>POI HSSF rep:2.56.0.403 (p4)</dc:description>
  <cp:lastModifiedBy>Комбарова</cp:lastModifiedBy>
  <dcterms:created xsi:type="dcterms:W3CDTF">2025-05-12T12:07:02Z</dcterms:created>
  <dcterms:modified xsi:type="dcterms:W3CDTF">2025-05-12T12:07:02Z</dcterms:modified>
</cp:coreProperties>
</file>