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2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Доходы!$F$163</definedName>
    <definedName name="LAST_CELL" localSheetId="2">Источники!#REF!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Доходы!$A$163</definedName>
    <definedName name="REND_1" localSheetId="2">Источники!$A$26</definedName>
    <definedName name="REND_1" localSheetId="1">Расходы!$A$177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<sst xmlns="http://schemas.openxmlformats.org/spreadsheetml/2006/main" count="1137" uniqueCount="602">
  <si>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</si>
  <si>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</si>
  <si>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</si>
  <si>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</si>
  <si>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</si>
  <si>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</si>
  <si>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</si>
  <si>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</si>
  <si>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</si>
  <si>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</si>
  <si>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</si>
  <si>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</si>
  <si>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</si>
  <si>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</si>
  <si>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</si>
  <si>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</si>
  <si>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Пикалевское городское поселение</t>
  </si>
  <si>
    <t>Единица измерения: руб.</t>
  </si>
  <si>
    <t>70638922</t>
  </si>
  <si>
    <t>012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</si>
  <si>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</si>
  <si>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</si>
  <si>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</si>
  <si>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</si>
  <si>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</si>
  <si>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</si>
  <si>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</si>
  <si>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</si>
  <si>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</si>
  <si>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</si>
  <si>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</si>
  <si>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</si>
  <si>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</si>
  <si>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</si>
  <si>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</si>
  <si>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</si>
  <si>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</si>
  <si>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</si>
  <si>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</si>
  <si>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</si>
  <si>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</si>
  <si>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</si>
  <si>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</si>
  <si>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</si>
  <si>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</si>
  <si>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</si>
  <si>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</si>
  <si>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</si>
  <si>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</si>
  <si>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</si>
  <si>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</si>
  <si>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</si>
  <si>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</si>
  <si>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</si>
  <si>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</si>
  <si>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</si>
  <si>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</si>
  <si>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</si>
  <si>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</si>
  <si>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</si>
  <si>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</si>
  <si>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</si>
  <si>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</si>
  <si>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</si>
  <si>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</si>
  <si>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</si>
  <si>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</si>
  <si>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</si>
  <si>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</si>
  <si>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</si>
  <si>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</si>
  <si>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</si>
  <si>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</si>
  <si>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</si>
  <si>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</si>
  <si>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</si>
  <si>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</si>
  <si>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</si>
  <si>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</si>
  <si>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</si>
  <si>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</si>
  <si>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</si>
  <si>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</si>
  <si>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</si>
  <si>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</si>
  <si>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</si>
  <si>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</si>
  <si>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</si>
  <si>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</si>
  <si>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</si>
  <si>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</si>
  <si>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</si>
  <si>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</si>
  <si>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</si>
  <si>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</si>
  <si>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</si>
  <si>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</si>
  <si>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</si>
  <si>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</si>
  <si>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</si>
  <si>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</si>
  <si>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</si>
  <si>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</si>
  <si>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</si>
  <si>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</si>
  <si>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</si>
  <si>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</si>
  <si>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</si>
  <si>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</si>
  <si>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</si>
  <si>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</si>
  <si>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</si>
  <si>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</si>
  <si>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</si>
  <si>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</si>
  <si>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</si>
  <si>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</si>
  <si>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</si>
  <si>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</si>
  <si>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</si>
  <si>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</si>
  <si>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</si>
  <si>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</si>
  <si>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</si>
  <si>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</si>
  <si>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</si>
  <si>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</si>
  <si>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</si>
  <si>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</si>
  <si>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</si>
  <si>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</si>
  <si>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</si>
  <si>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012 10800000000000000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</si>
  <si>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</si>
  <si>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012 10807000010000110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</si>
  <si>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</si>
  <si>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012 10807170010000110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</si>
  <si>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</si>
  <si>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012 10807175010000110</t>
  </si>
  <si>
    <t>012 10807175011000110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</si>
  <si>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</si>
  <si>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</si>
  <si>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</si>
  <si>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012 11101000000000120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</si>
  <si>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</si>
  <si>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012 11101050130000120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</si>
  <si>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</si>
  <si>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</si>
  <si>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</si>
  <si>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</si>
  <si>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</si>
  <si>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</si>
  <si>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000 11105013130001120</t>
  </si>
  <si>
    <t>001 11105013130001120</t>
  </si>
  <si>
    <t>012 11105013130002120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</si>
  <si>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</si>
  <si>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</si>
  <si>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</si>
  <si>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012 11105025130000120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</si>
  <si>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</si>
  <si>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012 11105030000000120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</si>
  <si>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</si>
  <si>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012 11105035130000120</t>
  </si>
  <si>
    <t>012 11105035130005120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</si>
  <si>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</si>
  <si>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</si>
  <si>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</si>
  <si>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012 11105075130000120</t>
  </si>
  <si>
    <t>Платежи от государственных и муниципальных унитарных предприятий</t>
  </si>
  <si>
    <t>012 11107000000000120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</si>
  <si>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</si>
  <si>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</si>
  <si>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</si>
  <si>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012 11107015130000120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</si>
  <si>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</si>
  <si>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</si>
  <si>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</si>
  <si>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</si>
  <si>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</si>
  <si>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012 11109045130000120</t>
  </si>
  <si>
    <t>012 11109045130001120</t>
  </si>
  <si>
    <t>012 11109045130002120</t>
  </si>
  <si>
    <t>ДОХОДЫ ОТ ОКАЗАНИЯ ПЛАТНЫХ УСЛУГ И КОМПЕНСАЦИИ ЗАТРАТ ГОСУДАРСТВА</t>
  </si>
  <si>
    <t>012 11300000000000000</t>
  </si>
  <si>
    <t>Доходы от компенсации затрат государства</t>
  </si>
  <si>
    <t>012 11302000000000130</t>
  </si>
  <si>
    <t>Доходы, поступающие в порядке возмещения расходов, понесенных в связи с эксплуатацией имущества</t>
  </si>
  <si>
    <t>012 11302060000000130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</si>
  <si>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</si>
  <si>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012 11302065130000130</t>
  </si>
  <si>
    <t>Доходы, поступающие в порядке возмещения расходов, понесенных в связи с эксплуатацией имущества городских поселений</t>
  </si>
  <si>
    <t>012 11302065130001130</t>
  </si>
  <si>
    <t>012 11302065130005130</t>
  </si>
  <si>
    <t>Прочие доходы от компенсации затрат государства</t>
  </si>
  <si>
    <t>012 11302990000000130</t>
  </si>
  <si>
    <t>Прочие доходы от компенсации затрат бюджетов городских поселений</t>
  </si>
  <si>
    <t>012 11302995130000130</t>
  </si>
  <si>
    <t>Прочие доходы от компенсации затрат бюджетов городских поселений</t>
  </si>
  <si>
    <t>012 11302995130001130</t>
  </si>
  <si>
    <t>ДОХОДЫ ОТ ПРОДАЖИ МАТЕРИАЛЬНЫХ И НЕМАТЕРИАЛЬНЫХ АКТИВОВ</t>
  </si>
  <si>
    <t>012 11400000000000000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</si>
  <si>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</si>
  <si>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</si>
  <si>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</si>
  <si>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</si>
  <si>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</si>
  <si>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012 11402053130000410</t>
  </si>
  <si>
    <t>Доходы от продажи земельных участков, находящихся в государственной и муниципальной собственности</t>
  </si>
  <si>
    <t>012 11406000000000430</t>
  </si>
  <si>
    <t>Доходы от продажи земельных участков, государственная собственность на которые не разграничена</t>
  </si>
  <si>
    <t>012 11406010000000430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</si>
  <si>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</si>
  <si>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012 11406013130000430</t>
  </si>
  <si>
    <t>012 11406013130001430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</si>
  <si>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</si>
  <si>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</si>
  <si>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</si>
  <si>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</si>
  <si>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</si>
  <si>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</si>
  <si>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001 11602020020000140</t>
  </si>
  <si>
    <t>012 11602020020000140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</si>
  <si>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</si>
  <si>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012 11607000000000140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</si>
  <si>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</si>
  <si>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</si>
  <si>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</si>
  <si>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012 11607010130000140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</si>
  <si>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</si>
  <si>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</si>
  <si>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</si>
  <si>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012 11607090130000140</t>
  </si>
  <si>
    <t>Платежи в целях возмещения причиненного ущерба (убытков)</t>
  </si>
  <si>
    <t>012 11610000000000140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</si>
  <si>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</si>
  <si>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</si>
  <si>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</si>
  <si>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</si>
  <si>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</si>
  <si>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012 11610123010131140</t>
  </si>
  <si>
    <t>Платежи, уплачиваемые в целях возмещения вреда</t>
  </si>
  <si>
    <t>012 11611000010000140</t>
  </si>
  <si>
    <t>Платежи, уплачиваемые в целях возмещения вреда, причиняемого автомобильным дорогам</t>
  </si>
  <si>
    <t>012 11611060010000140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</si>
  <si>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</si>
  <si>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012 11611064010000140</t>
  </si>
  <si>
    <t>ПРОЧИЕ НЕНАЛОГОВЫЕ ДОХОДЫ</t>
  </si>
  <si>
    <t>012 11700000000000000</t>
  </si>
  <si>
    <t>Невыясненные поступления</t>
  </si>
  <si>
    <t>012 11701000000000180</t>
  </si>
  <si>
    <t>Невыясненные поступления, зачисляемые в бюджеты городских поселений</t>
  </si>
  <si>
    <t>012 11701050130000180</t>
  </si>
  <si>
    <t>БЕЗВОЗМЕЗДНЫЕ ПОСТУПЛЕНИЯ</t>
  </si>
  <si>
    <t>012 20000000000000000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</si>
  <si>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</si>
  <si>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</si>
  <si>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бюджетной системы Российской Федерации</t>
  </si>
  <si>
    <t>012 20210000000000150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</si>
  <si>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</si>
  <si>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</si>
  <si>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</si>
  <si>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012 20216001130000150</t>
  </si>
  <si>
    <t>Прочие дотации</t>
  </si>
  <si>
    <t>012 20219999000000150</t>
  </si>
  <si>
    <t>Прочие дотации бюджетам городских поселений</t>
  </si>
  <si>
    <t>012 20219999130000150</t>
  </si>
  <si>
    <t>Субсидии бюджетам бюджетной системы Российской Федерации (межбюджетные субсидии)</t>
  </si>
  <si>
    <t>012 20220000000000150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</si>
  <si>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</si>
  <si>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</si>
  <si>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</si>
  <si>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</si>
  <si>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</si>
  <si>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012 20220299000000150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</si>
  <si>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</si>
  <si>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012 20220299130000150</t>
  </si>
  <si>
    <t>Субсидии бюджетам на реализацию программ формирования современной городской среды</t>
  </si>
  <si>
    <t>012 20225555000000150</t>
  </si>
  <si>
    <t>Субсидии бюджетам городских поселений на реализацию программ формирования современной городской среды</t>
  </si>
  <si>
    <t>012 20225555130000150</t>
  </si>
  <si>
    <t>Прочие субсидии</t>
  </si>
  <si>
    <t>012 20229999000000150</t>
  </si>
  <si>
    <t>Прочие субсидии бюджетам городских поселений</t>
  </si>
  <si>
    <t>012 20229999130000150</t>
  </si>
  <si>
    <t>Субвенции бюджетам бюджетной системы Российской Федерации</t>
  </si>
  <si>
    <t>012 20230000000000150</t>
  </si>
  <si>
    <t>Субвенции местным бюджетам на выполнение передаваемых полномочий субъектов Российской Федерации</t>
  </si>
  <si>
    <t>012 20230024000000150</t>
  </si>
  <si>
    <t>Субвенции бюджетам городских поселений на выполнение передаваемых полномочий субъектов Российской Федерации</t>
  </si>
  <si>
    <t>012 20230024130000150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</si>
  <si>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</si>
  <si>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012 20235118000000150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</si>
  <si>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</si>
  <si>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012 20235118130000150</t>
  </si>
  <si>
    <t>Иные межбюджетные трансферты</t>
  </si>
  <si>
    <t>012 20240000000000150</t>
  </si>
  <si>
    <t>Прочие межбюджетные трансферты, передаваемые бюджетам</t>
  </si>
  <si>
    <t>012 20249999000000150</t>
  </si>
  <si>
    <t>Прочие межбюджетные трансферты, передаваемые бюджетам городских поселений</t>
  </si>
  <si>
    <t>012 20249999130000150</t>
  </si>
  <si>
    <t>Прочие межбюджетные трансферты, передаваемые бюджетам городских поселений, на мероприятия по расширению правоохранительного сегмента аппаратно-программного комплекса автоматизизированной информационной системы "Безопасный город"</t>
  </si>
  <si>
    <t>012 20249999130242150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</si>
  <si>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</si>
  <si>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012 20249999130745150</t>
  </si>
  <si>
    <t>ВОЗВРАТ ОСТАТКОВ СУБСИДИЙ, СУБВЕНЦИЙ И ИНЫХ МЕЖБЮДЖЕТНЫХ ТРАНСФЕРТОВ, ИМЕЮЩИХ ЦЕЛЕВОЕ НАЗНАЧЕНИЕ, ПРОШЛЫХ ЛЕТ</t>
  </si>
  <si>
    <t>012 21900000000000000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</si>
  <si>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</si>
  <si>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012 21900000130000150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</si>
  <si>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</si>
  <si>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012 21960010130000150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</si>
  <si>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</si>
  <si>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</si>
  <si>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</si>
  <si>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</si>
  <si>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</si>
  <si>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</si>
  <si>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</si>
  <si>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</si>
  <si>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Совет депутатов муниципального образования Пикалевское городское поселение Бокситогорского муниципального района Ленинградской области</t>
  </si>
  <si>
    <t xml:space="preserve">002 0000 0000000000 000 </t>
  </si>
  <si>
    <t>ОБЩЕГОСУДАРСТВЕННЫЕ ВОПРОСЫ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</si>
  <si>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</si>
  <si>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</si>
  <si>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</si>
  <si>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органов местного самоуправления поселения</t>
  </si>
  <si>
    <t xml:space="preserve">002 0103 П100000000 000 </t>
  </si>
  <si>
    <t>Прочая закупка товаров, работ и услуг</t>
  </si>
  <si>
    <t xml:space="preserve">002 0103 П110100150 244 </t>
  </si>
  <si>
    <t>Премии и гранты</t>
  </si>
  <si>
    <t xml:space="preserve">002 0103 П110100190 350 </t>
  </si>
  <si>
    <t>Уплата иных платежей</t>
  </si>
  <si>
    <t xml:space="preserve">002 0103 П110100190 853 </t>
  </si>
  <si>
    <t xml:space="preserve">002 0103 П1101П7010 540 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</si>
  <si>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</si>
  <si>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 xml:space="preserve">012 0000 0000000000 000 </t>
  </si>
  <si>
    <t xml:space="preserve">012 0100 0000000000 000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</si>
  <si>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</si>
  <si>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012 0104 0000000000 000 </t>
  </si>
  <si>
    <t xml:space="preserve">012 0104 П100000000 000 </t>
  </si>
  <si>
    <t>Фонд оплаты труда государственных (муниципальных) органов</t>
  </si>
  <si>
    <t xml:space="preserve">012 0104 П120100150 121 </t>
  </si>
  <si>
    <t>Иные выплаты персоналу государственных (муниципальных) органов, за исключением фонда оплаты труда</t>
  </si>
  <si>
    <t xml:space="preserve">012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</si>
  <si>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</si>
  <si>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012 0104 П120100150 129 </t>
  </si>
  <si>
    <t xml:space="preserve">012 0104 П130100150 121 </t>
  </si>
  <si>
    <t xml:space="preserve">012 0104 П130100150 122 </t>
  </si>
  <si>
    <t xml:space="preserve">012 0104 П130100150 129 </t>
  </si>
  <si>
    <t xml:space="preserve">012 0104 П130100150 244 </t>
  </si>
  <si>
    <t xml:space="preserve">012 0104 П130100150 853 </t>
  </si>
  <si>
    <t xml:space="preserve">012 0104 П1301П7040 540 </t>
  </si>
  <si>
    <t xml:space="preserve">012 0104 П1301П7120 540 </t>
  </si>
  <si>
    <t>Резервные фонды</t>
  </si>
  <si>
    <t xml:space="preserve">012 0111 0000000000 000 </t>
  </si>
  <si>
    <t xml:space="preserve">012 0111 П100000000 000 </t>
  </si>
  <si>
    <t>Резервные средства</t>
  </si>
  <si>
    <t xml:space="preserve">012 0111 П140111110 870 </t>
  </si>
  <si>
    <t>Другие общегосударственные вопросы</t>
  </si>
  <si>
    <t xml:space="preserve">012 0113 0000000000 000 </t>
  </si>
  <si>
    <t>Муниципальная программа "Управление собственностью, земельными ресурсами и градостроительная деятельность Пикалевского городского поселения"</t>
  </si>
  <si>
    <t xml:space="preserve">012 0113 2200000000 000 </t>
  </si>
  <si>
    <t>Закупка товаров, работ, услуг в целях капитального ремонта государственного (муниципального) имущества</t>
  </si>
  <si>
    <t xml:space="preserve">012 0113 2240111030 243 </t>
  </si>
  <si>
    <t xml:space="preserve">012 0113 2240111030 244 </t>
  </si>
  <si>
    <t>Закупка энергетических ресурсов</t>
  </si>
  <si>
    <t xml:space="preserve">012 0113 2240111030 247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</si>
  <si>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</si>
  <si>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012 0113 2240111030 811 </t>
  </si>
  <si>
    <t>Муниципальная программа "Безопасность в Пикалевском городском поселении"</t>
  </si>
  <si>
    <t xml:space="preserve">012 0113 2400000000 000 </t>
  </si>
  <si>
    <t xml:space="preserve">012 0113 2440171330 121 </t>
  </si>
  <si>
    <t xml:space="preserve">012 0113 2440171330 129 </t>
  </si>
  <si>
    <t xml:space="preserve">012 0113 2440171330 244 </t>
  </si>
  <si>
    <t>Муниципальная программа "Развитие информационного общества в Пикалевском городском поселении"</t>
  </si>
  <si>
    <t xml:space="preserve">012 0113 2600000000 000 </t>
  </si>
  <si>
    <t>Субсидии (гранты в форме субсидий), не подлежащие казначейскому сопровождению</t>
  </si>
  <si>
    <t xml:space="preserve">012 0113 2640115010 633 </t>
  </si>
  <si>
    <t xml:space="preserve">012 0113 2640115020 633 </t>
  </si>
  <si>
    <t xml:space="preserve">012 0113 П100000000 000 </t>
  </si>
  <si>
    <t>Фонд оплаты труда учреждений</t>
  </si>
  <si>
    <t xml:space="preserve">012 0113 П160100160 111 </t>
  </si>
  <si>
    <t>Иные выплаты персоналу учреждений, за исключением фонда оплаты труда</t>
  </si>
  <si>
    <t xml:space="preserve">012 0113 П160100160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</si>
  <si>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</si>
  <si>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012 0113 П160100160 119 </t>
  </si>
  <si>
    <t xml:space="preserve">012 0113 П160100160 244 </t>
  </si>
  <si>
    <t xml:space="preserve">012 0113 П160100160 247 </t>
  </si>
  <si>
    <t>Уплата налога на имущество организаций и земельного налога</t>
  </si>
  <si>
    <t xml:space="preserve">012 0113 П160100160 851 </t>
  </si>
  <si>
    <t>Исполнение судебных актов Российской Федерации и мировых соглашений по возмещению причиненного вреда</t>
  </si>
  <si>
    <t xml:space="preserve">012 0113 П160113010 831 </t>
  </si>
  <si>
    <t xml:space="preserve">012 0113 П160113030 853 </t>
  </si>
  <si>
    <t xml:space="preserve">012 0113 П180171340 244 </t>
  </si>
  <si>
    <t>НАЦИОНАЛЬНАЯ ОБОРОНА</t>
  </si>
  <si>
    <t xml:space="preserve">012 0200 0000000000 000 </t>
  </si>
  <si>
    <t>Мобилизационная и вневойсковая подготовка</t>
  </si>
  <si>
    <t xml:space="preserve">012 0203 0000000000 000 </t>
  </si>
  <si>
    <t>Непрограммные расходы органов местного самоуправления поселения по вопросам национальной обороны</t>
  </si>
  <si>
    <t xml:space="preserve">012 0203 П200000000 000 </t>
  </si>
  <si>
    <t xml:space="preserve">012 0203 П280151180 121 </t>
  </si>
  <si>
    <t xml:space="preserve">012 0203 П280151180 129 </t>
  </si>
  <si>
    <t xml:space="preserve">012 0203 П280151180 244 </t>
  </si>
  <si>
    <t>НАЦИОНАЛЬНАЯ БЕЗОПАСНОСТЬ И ПРАВООХРАНИТЕЛЬНАЯ ДЕЯТЕЛЬНОСТЬ</t>
  </si>
  <si>
    <t xml:space="preserve">012 0300 0000000000 000 </t>
  </si>
  <si>
    <t>Гражданская оборона</t>
  </si>
  <si>
    <t xml:space="preserve">012 0309 0000000000 000 </t>
  </si>
  <si>
    <t xml:space="preserve">012 0309 2400000000 000 </t>
  </si>
  <si>
    <t xml:space="preserve">012 0309 2440111040 244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</si>
  <si>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</si>
  <si>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012 0310 0000000000 000 </t>
  </si>
  <si>
    <t xml:space="preserve">012 0310 2400000000 000 </t>
  </si>
  <si>
    <t xml:space="preserve">012 0310 2440112984 811 </t>
  </si>
  <si>
    <t xml:space="preserve">012 0310 2440114654 244 </t>
  </si>
  <si>
    <t xml:space="preserve">012 0310 24401П7080 540 </t>
  </si>
  <si>
    <t>Другие вопросы в области национальной безопасности и правоохранительной деятельности</t>
  </si>
  <si>
    <t xml:space="preserve">012 0314 0000000000 000 </t>
  </si>
  <si>
    <t xml:space="preserve">012 0314 2400000000 000 </t>
  </si>
  <si>
    <t xml:space="preserve">012 0314 2440111050 244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</si>
  <si>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</si>
  <si>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012 0314 2440111050 813 </t>
  </si>
  <si>
    <t xml:space="preserve">012 0314 2440111460 244 </t>
  </si>
  <si>
    <t>Иные выплаты государственных (муниципальных) органов привлекаемым лицам</t>
  </si>
  <si>
    <t xml:space="preserve">012 0314 2440118040 123 </t>
  </si>
  <si>
    <t xml:space="preserve">012 0314 24401Б3242 244 </t>
  </si>
  <si>
    <t>НАЦИОНАЛЬНАЯ ЭКОНОМИКА</t>
  </si>
  <si>
    <t xml:space="preserve">012 0400 0000000000 000 </t>
  </si>
  <si>
    <t>Транспорт</t>
  </si>
  <si>
    <t xml:space="preserve">012 0408 0000000000 000 </t>
  </si>
  <si>
    <t>Муниципальная программа "Развитие транспортного комплекса в Пикалевском городском поселении"</t>
  </si>
  <si>
    <t xml:space="preserve">012 0408 2300000000 000 </t>
  </si>
  <si>
    <t xml:space="preserve">012 0408 2340114140 244 </t>
  </si>
  <si>
    <t>Дорожное хозяйство (дорожные фонды)</t>
  </si>
  <si>
    <t xml:space="preserve">012 0409 0000000000 000 </t>
  </si>
  <si>
    <t xml:space="preserve">012 0409 2300000000 000 </t>
  </si>
  <si>
    <t xml:space="preserve">012 0409 2340211130 244 </t>
  </si>
  <si>
    <t xml:space="preserve">012 0409 2340211240 244 </t>
  </si>
  <si>
    <t xml:space="preserve">012 0409 2340214700 244 </t>
  </si>
  <si>
    <t xml:space="preserve">012 0409 2340215020 244 </t>
  </si>
  <si>
    <t xml:space="preserve">012 0409 23801S4200 244 </t>
  </si>
  <si>
    <t>Муниципальная программа "Поддержка местных инициатив в Пикалевском городском поселении"</t>
  </si>
  <si>
    <t xml:space="preserve">012 0409 2800000000 000 </t>
  </si>
  <si>
    <t xml:space="preserve">012 0409 28401S4660 244 </t>
  </si>
  <si>
    <t>Другие вопросы в области национальной экономики</t>
  </si>
  <si>
    <t xml:space="preserve">012 0412 0000000000 000 </t>
  </si>
  <si>
    <t xml:space="preserve">012 0412 2200000000 000 </t>
  </si>
  <si>
    <t xml:space="preserve">012 0412 2240213200 244 </t>
  </si>
  <si>
    <t xml:space="preserve">012 0412 2240213400 244 </t>
  </si>
  <si>
    <t>Муниципальная программа "Развитие малого и среднего предпринимательства на территории муниципального образования Пикалевское городское поселение Бокситогорского муниципального района Ленинградской области (моногорода)</t>
  </si>
  <si>
    <t xml:space="preserve">012 0412 2700000000 000 </t>
  </si>
  <si>
    <t>Субсидии на возмещение недополученных доходов и (или) возмещение фактически понесенных затрат</t>
  </si>
  <si>
    <t xml:space="preserve">012 0412 27801S4240 631 </t>
  </si>
  <si>
    <t xml:space="preserve">012 0412 27802S4250 811 </t>
  </si>
  <si>
    <t>ЖИЛИЩНО-КОММУНАЛЬНОЕ ХОЗЯЙСТВО</t>
  </si>
  <si>
    <t xml:space="preserve">012 0500 0000000000 000 </t>
  </si>
  <si>
    <t>Жилищное хозяйство</t>
  </si>
  <si>
    <t xml:space="preserve">012 0501 0000000000 000 </t>
  </si>
  <si>
    <t xml:space="preserve">012 0501 2200000000 000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</si>
  <si>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</si>
  <si>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012 0501 221F367483 412 </t>
  </si>
  <si>
    <t xml:space="preserve">012 0501 221F367483 853 </t>
  </si>
  <si>
    <t xml:space="preserve">012 0501 221F36748S 412 </t>
  </si>
  <si>
    <t xml:space="preserve">012 0501 221F36748S 853 </t>
  </si>
  <si>
    <t xml:space="preserve">012 0501 2240111340 244 </t>
  </si>
  <si>
    <t xml:space="preserve">012 0501 2240111350 244 </t>
  </si>
  <si>
    <t>Коммунальное хозяйство</t>
  </si>
  <si>
    <t xml:space="preserve">012 0502 0000000000 000 </t>
  </si>
  <si>
    <t>Муниципальная программа "Развитие коммунальной, жилищной инфраструктуры и благоустройства, повышение энергоэффективности в Пикалевском городском поселении"</t>
  </si>
  <si>
    <t xml:space="preserve">012 0502 2500000000 000 </t>
  </si>
  <si>
    <t xml:space="preserve">012 0502 2540110200 244 </t>
  </si>
  <si>
    <t xml:space="preserve">012 0502 2540111500 244 </t>
  </si>
  <si>
    <t xml:space="preserve">012 0502 25401S0160 244 </t>
  </si>
  <si>
    <t xml:space="preserve">012 0502 25801S0200 244 </t>
  </si>
  <si>
    <t xml:space="preserve">012 0502 25802S4790 244 </t>
  </si>
  <si>
    <t>Благоустройство</t>
  </si>
  <si>
    <t xml:space="preserve">012 0503 0000000000 000 </t>
  </si>
  <si>
    <t xml:space="preserve">012 0503 2500000000 000 </t>
  </si>
  <si>
    <t xml:space="preserve">012 0503 2540211060 244 </t>
  </si>
  <si>
    <t xml:space="preserve">012 0503 2540211120 244 </t>
  </si>
  <si>
    <t xml:space="preserve">012 0503 2540211140 244 </t>
  </si>
  <si>
    <t xml:space="preserve">012 0503 2540216100 244 </t>
  </si>
  <si>
    <t xml:space="preserve">012 0503 2540216100 247 </t>
  </si>
  <si>
    <t xml:space="preserve">012 0503 2540216300 244 </t>
  </si>
  <si>
    <t xml:space="preserve">012 0503 2540216500 244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</si>
  <si>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</si>
  <si>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012 0503 2540216500 414 </t>
  </si>
  <si>
    <t>Муниципальная программа "Формирование комфортной городской среды в Пикалевском городском поселении"</t>
  </si>
  <si>
    <t xml:space="preserve">012 0503 2900000000 000 </t>
  </si>
  <si>
    <t xml:space="preserve">012 0503 291F255550 244 </t>
  </si>
  <si>
    <t xml:space="preserve">012 0503 2940111430 244 </t>
  </si>
  <si>
    <t xml:space="preserve">012 0503 2940111440 244 </t>
  </si>
  <si>
    <t>ОБРАЗОВАНИЕ</t>
  </si>
  <si>
    <t xml:space="preserve">012 0700 0000000000 000 </t>
  </si>
  <si>
    <t>Профессиональная подготовка, переподготовка и повышение квалификации</t>
  </si>
  <si>
    <t xml:space="preserve">012 0705 0000000000 000 </t>
  </si>
  <si>
    <t xml:space="preserve">012 0705 П100000000 000 </t>
  </si>
  <si>
    <t xml:space="preserve">012 0705 П130100150 244 </t>
  </si>
  <si>
    <t>Молодежная политика</t>
  </si>
  <si>
    <t xml:space="preserve">012 0707 0000000000 000 </t>
  </si>
  <si>
    <t>Муниципальная программа "Культура, физическая культура, спорт, молодежная политика в Пикалевском городском поселении"</t>
  </si>
  <si>
    <t xml:space="preserve">012 0707 2100000000 000 </t>
  </si>
  <si>
    <t>Субсидии бюджетным учреждениям на иные цели</t>
  </si>
  <si>
    <t xml:space="preserve">012 0707 2140301190 612 </t>
  </si>
  <si>
    <t xml:space="preserve">012 0707 21403S4330 612 </t>
  </si>
  <si>
    <t>КУЛЬТУРА, КИНЕМАТОГРАФИЯ</t>
  </si>
  <si>
    <t xml:space="preserve">012 0800 0000000000 000 </t>
  </si>
  <si>
    <t>Культура</t>
  </si>
  <si>
    <t xml:space="preserve">012 0801 0000000000 000 </t>
  </si>
  <si>
    <t xml:space="preserve">012 0801 2100000000 000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</si>
  <si>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</si>
  <si>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012 0801 2140100160 611 </t>
  </si>
  <si>
    <t xml:space="preserve">012 0801 2140110490 612 </t>
  </si>
  <si>
    <t xml:space="preserve">012 0801 21401S0360 611 </t>
  </si>
  <si>
    <t xml:space="preserve">012 0801 21401S0930 612 </t>
  </si>
  <si>
    <t xml:space="preserve">012 0801 21401S4840 612 </t>
  </si>
  <si>
    <t xml:space="preserve">012 0801 21801S0350 612 </t>
  </si>
  <si>
    <t>СОЦИАЛЬНАЯ ПОЛИТИКА</t>
  </si>
  <si>
    <t xml:space="preserve">012 1000 0000000000 000 </t>
  </si>
  <si>
    <t>Пенсионное обеспечение</t>
  </si>
  <si>
    <t xml:space="preserve">012 1001 0000000000 000 </t>
  </si>
  <si>
    <t>Непрограммные расходы органов местного самоуправления поселения по вопросам социальной политики</t>
  </si>
  <si>
    <t xml:space="preserve">012 1001 П900000000 000 </t>
  </si>
  <si>
    <t>Иные пенсии, социальные доплаты к пенсиям</t>
  </si>
  <si>
    <t xml:space="preserve">012 1001 П910114910 312 </t>
  </si>
  <si>
    <t>Социальное обеспечение населения</t>
  </si>
  <si>
    <t xml:space="preserve">012 1003 0000000000 000 </t>
  </si>
  <si>
    <t xml:space="preserve">012 1003 П900000000 000 </t>
  </si>
  <si>
    <t>Публичные нормативные выплаты гражданам несоциального характера</t>
  </si>
  <si>
    <t xml:space="preserve">012 1003 П920115860 330 </t>
  </si>
  <si>
    <t>ФИЗИЧЕСКАЯ КУЛЬТУРА И СПОРТ</t>
  </si>
  <si>
    <t xml:space="preserve">012 1100 0000000000 000 </t>
  </si>
  <si>
    <t>Физическая культура</t>
  </si>
  <si>
    <t xml:space="preserve">012 1101 0000000000 000 </t>
  </si>
  <si>
    <t xml:space="preserve">012 1101 2100000000 000 </t>
  </si>
  <si>
    <t xml:space="preserve">012 1101 2140200160 611 </t>
  </si>
  <si>
    <t xml:space="preserve">012 1101 2140210111 414 </t>
  </si>
  <si>
    <t xml:space="preserve">012 1101 2140210490 612 </t>
  </si>
  <si>
    <t xml:space="preserve">012 1101 21402S4840 612 </t>
  </si>
  <si>
    <t>Массовый спорт</t>
  </si>
  <si>
    <t xml:space="preserve">012 1102 0000000000 000 </t>
  </si>
  <si>
    <t xml:space="preserve">012 1102 2100000000 000 </t>
  </si>
  <si>
    <t xml:space="preserve">012 1102 2140210490 612 </t>
  </si>
  <si>
    <t xml:space="preserve">012 1102 21802S4060 853 </t>
  </si>
  <si>
    <t xml:space="preserve">012 1102 21802S406Ю 612 </t>
  </si>
  <si>
    <t>ОБСЛУЖИВАНИЕ ГОСУДАРСТВЕННОГО И МУНИЦИПАЛЬНОГО ДОЛГА</t>
  </si>
  <si>
    <t xml:space="preserve">012 1300 0000000000 000 </t>
  </si>
  <si>
    <t>Обслуживание государственного внутреннего и муниципального долга</t>
  </si>
  <si>
    <t xml:space="preserve">012 1301 0000000000 000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</si>
  <si>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</si>
  <si>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012 1301 ПД00000000 000 </t>
  </si>
  <si>
    <t>Обслуживание муниципального долга</t>
  </si>
  <si>
    <t xml:space="preserve">012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</si>
  <si>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</si>
  <si>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</si>
  <si>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</si>
  <si>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</si>
  <si>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</si>
  <si>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</si>
  <si>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</si>
  <si>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</si>
  <si>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</si>
  <si>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</si>
  <si>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</si>
  <si>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</si>
  <si>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012 01020000130000710</t>
  </si>
  <si>
    <t>Погашение городскими поселениями кредитов от кредитных организаций в валюте Российской Федерации</t>
  </si>
  <si>
    <t>012 01020000130000810</t>
  </si>
  <si>
    <t>Возврат прочих бюджетных кредитов (ссуд), предоставленных бюджетами городских поселений внутри страны</t>
  </si>
  <si>
    <t>012 01060800130000640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</si>
  <si>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</si>
  <si>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</si>
  <si>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</si>
  <si>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</si>
  <si>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</si>
  <si>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</si>
  <si>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</si>
  <si>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</si>
  <si>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</si>
  <si>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012 01050000000000500</t>
  </si>
  <si>
    <t>Увеличение прочих остатков денежных средств бюджетов городских поселений</t>
  </si>
  <si>
    <t>012 01050201130000510</t>
  </si>
  <si>
    <t>уменьшение остатков средств, всего</t>
  </si>
  <si>
    <t>720</t>
  </si>
  <si>
    <t>012 01050000000000600</t>
  </si>
  <si>
    <t>Уменьшение прочих остатков денежных средств бюджетов городских поселений</t>
  </si>
  <si>
    <t>012 01050201130000610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</si>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</sst>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4"/>
  <sheetViews>
    <sheetView showGridLines="0" tabSelected="1" workbookViewId="0">
      <selection activeCell="F19" sqref="F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366165666.24000001</v>
      </c>
      <c r="E19" s="28">
        <v>155298626.25</v>
      </c>
      <c r="F19" s="27">
        <f>IF(OR(D19="-",IF(E19="-",0,E19)&gt;=IF(D19="-",0,D19)),"-",IF(D19="-",0,D19)-IF(E19="-",0,E19))</f>
        <v>210867039.99000001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113626407.34999999</v>
      </c>
      <c r="E21" s="37">
        <v>65331821.689999998</v>
      </c>
      <c r="F21" s="38">
        <f t="shared" ref="F21:F52" si="0">IF(OR(D21="-",IF(E21="-",0,E21)&gt;=IF(D21="-",0,D21)),"-",IF(D21="-",0,D21)-IF(E21="-",0,E21))</f>
        <v>48294585.659999996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58995900</v>
      </c>
      <c r="E22" s="37">
        <v>35874657.780000001</v>
      </c>
      <c r="F22" s="38">
        <f t="shared" si="0"/>
        <v>23121242.219999999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58995900</v>
      </c>
      <c r="E23" s="37">
        <v>35874657.780000001</v>
      </c>
      <c r="F23" s="38">
        <f t="shared" si="0"/>
        <v>23121242.219999999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53695900</v>
      </c>
      <c r="E24" s="37">
        <v>30583680.25</v>
      </c>
      <c r="F24" s="38">
        <f t="shared" si="0"/>
        <v>23112219.75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53695900</v>
      </c>
      <c r="E25" s="37">
        <v>30550877.850000001</v>
      </c>
      <c r="F25" s="38">
        <f t="shared" si="0"/>
        <v>23145022.149999999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15487.43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17315.009999999998</v>
      </c>
      <c r="F27" s="38" t="str">
        <f t="shared" si="0"/>
        <v>-</v>
      </c>
    </row>
    <row r="28" spans="1:6" ht="82.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-0.04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90839.21</v>
      </c>
      <c r="F29" s="38">
        <f t="shared" si="0"/>
        <v>9160.7899999999936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>
        <v>100000</v>
      </c>
      <c r="E30" s="37">
        <v>90513.95</v>
      </c>
      <c r="F30" s="38">
        <f t="shared" si="0"/>
        <v>9486.0500000000029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325.26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200000</v>
      </c>
      <c r="E32" s="37">
        <v>160846.56</v>
      </c>
      <c r="F32" s="38">
        <f t="shared" si="0"/>
        <v>39153.440000000002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>
        <v>200000</v>
      </c>
      <c r="E33" s="37">
        <v>158362.97</v>
      </c>
      <c r="F33" s="38">
        <f t="shared" si="0"/>
        <v>41637.03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731.12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1752.47</v>
      </c>
      <c r="F35" s="38" t="str">
        <f t="shared" si="0"/>
        <v>-</v>
      </c>
    </row>
    <row r="36" spans="1:6" ht="72" x14ac:dyDescent="0.25">
      <c r="A36" s="39" t="s">
        <v>66</v>
      </c>
      <c r="B36" s="35" t="s">
        <v>32</v>
      </c>
      <c r="C36" s="36" t="s">
        <v>67</v>
      </c>
      <c r="D36" s="37">
        <v>5000000</v>
      </c>
      <c r="E36" s="37">
        <v>5039291.76</v>
      </c>
      <c r="F36" s="38" t="str">
        <f t="shared" si="0"/>
        <v>-</v>
      </c>
    </row>
    <row r="37" spans="1:6" ht="92.4" x14ac:dyDescent="0.25">
      <c r="A37" s="39" t="s">
        <v>68</v>
      </c>
      <c r="B37" s="35" t="s">
        <v>32</v>
      </c>
      <c r="C37" s="36" t="s">
        <v>69</v>
      </c>
      <c r="D37" s="37">
        <v>5000000</v>
      </c>
      <c r="E37" s="37">
        <v>5039260.2</v>
      </c>
      <c r="F37" s="38" t="str">
        <f t="shared" si="0"/>
        <v>-</v>
      </c>
    </row>
    <row r="38" spans="1:6" ht="72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31.56</v>
      </c>
      <c r="F38" s="38" t="str">
        <f t="shared" si="0"/>
        <v>-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2966670</v>
      </c>
      <c r="E39" s="37">
        <v>1487578.49</v>
      </c>
      <c r="F39" s="38">
        <f t="shared" si="0"/>
        <v>1479091.51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2966670</v>
      </c>
      <c r="E40" s="37">
        <v>1487578.49</v>
      </c>
      <c r="F40" s="38">
        <f t="shared" si="0"/>
        <v>1479091.51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1599090</v>
      </c>
      <c r="E41" s="37">
        <v>732218.33</v>
      </c>
      <c r="F41" s="38">
        <f t="shared" si="0"/>
        <v>866871.67</v>
      </c>
    </row>
    <row r="42" spans="1:6" ht="82.2" x14ac:dyDescent="0.25">
      <c r="A42" s="39" t="s">
        <v>78</v>
      </c>
      <c r="B42" s="35" t="s">
        <v>32</v>
      </c>
      <c r="C42" s="36" t="s">
        <v>79</v>
      </c>
      <c r="D42" s="37">
        <v>1480570</v>
      </c>
      <c r="E42" s="37">
        <v>732218.33</v>
      </c>
      <c r="F42" s="38">
        <f t="shared" si="0"/>
        <v>748351.67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118520</v>
      </c>
      <c r="E43" s="37" t="s">
        <v>47</v>
      </c>
      <c r="F43" s="38">
        <f t="shared" si="0"/>
        <v>118520</v>
      </c>
    </row>
    <row r="44" spans="1:6" ht="61.8" x14ac:dyDescent="0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4310.51</v>
      </c>
      <c r="F44" s="38" t="str">
        <f t="shared" si="0"/>
        <v>-</v>
      </c>
    </row>
    <row r="45" spans="1:6" ht="92.4" x14ac:dyDescent="0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4310.51</v>
      </c>
      <c r="F45" s="38" t="str">
        <f t="shared" si="0"/>
        <v>-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>
        <v>1367580</v>
      </c>
      <c r="E46" s="37">
        <v>843467.62</v>
      </c>
      <c r="F46" s="38">
        <f t="shared" si="0"/>
        <v>524112.38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>
        <v>1266230</v>
      </c>
      <c r="E47" s="37">
        <v>843467.62</v>
      </c>
      <c r="F47" s="38">
        <f t="shared" si="0"/>
        <v>422762.38</v>
      </c>
    </row>
    <row r="48" spans="1:6" ht="82.2" x14ac:dyDescent="0.25">
      <c r="A48" s="39" t="s">
        <v>90</v>
      </c>
      <c r="B48" s="35" t="s">
        <v>32</v>
      </c>
      <c r="C48" s="36" t="s">
        <v>91</v>
      </c>
      <c r="D48" s="37">
        <v>101350</v>
      </c>
      <c r="E48" s="37" t="s">
        <v>47</v>
      </c>
      <c r="F48" s="38">
        <f t="shared" si="0"/>
        <v>101350</v>
      </c>
    </row>
    <row r="49" spans="1:6" ht="51.6" x14ac:dyDescent="0.2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-92417.97</v>
      </c>
      <c r="F49" s="38" t="str">
        <f t="shared" si="0"/>
        <v>-</v>
      </c>
    </row>
    <row r="50" spans="1:6" ht="82.2" x14ac:dyDescent="0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-92417.97</v>
      </c>
      <c r="F50" s="38" t="str">
        <f t="shared" si="0"/>
        <v>-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1000</v>
      </c>
      <c r="E51" s="37">
        <v>750</v>
      </c>
      <c r="F51" s="38">
        <f t="shared" si="0"/>
        <v>250</v>
      </c>
    </row>
    <row r="52" spans="1:6" ht="13.2" x14ac:dyDescent="0.25">
      <c r="A52" s="34" t="s">
        <v>98</v>
      </c>
      <c r="B52" s="35" t="s">
        <v>32</v>
      </c>
      <c r="C52" s="36" t="s">
        <v>99</v>
      </c>
      <c r="D52" s="37">
        <v>1000</v>
      </c>
      <c r="E52" s="37">
        <v>750</v>
      </c>
      <c r="F52" s="38">
        <f t="shared" si="0"/>
        <v>250</v>
      </c>
    </row>
    <row r="53" spans="1:6" ht="13.2" x14ac:dyDescent="0.25">
      <c r="A53" s="34" t="s">
        <v>98</v>
      </c>
      <c r="B53" s="35" t="s">
        <v>32</v>
      </c>
      <c r="C53" s="36" t="s">
        <v>100</v>
      </c>
      <c r="D53" s="37">
        <v>1000</v>
      </c>
      <c r="E53" s="37">
        <v>750</v>
      </c>
      <c r="F53" s="38">
        <f t="shared" ref="F53:F84" si="1">IF(OR(D53="-",IF(E53="-",0,E53)&gt;=IF(D53="-",0,D53)),"-",IF(D53="-",0,D53)-IF(E53="-",0,E53))</f>
        <v>250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1000</v>
      </c>
      <c r="E54" s="37">
        <v>750</v>
      </c>
      <c r="F54" s="38">
        <f t="shared" si="1"/>
        <v>250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22283200</v>
      </c>
      <c r="E55" s="37">
        <v>9814826.4100000001</v>
      </c>
      <c r="F55" s="38">
        <f t="shared" si="1"/>
        <v>12468373.59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1783200</v>
      </c>
      <c r="E56" s="37">
        <v>204163.3</v>
      </c>
      <c r="F56" s="38">
        <f t="shared" si="1"/>
        <v>1579036.7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1783200</v>
      </c>
      <c r="E57" s="37">
        <v>204163.3</v>
      </c>
      <c r="F57" s="38">
        <f t="shared" si="1"/>
        <v>1579036.7</v>
      </c>
    </row>
    <row r="58" spans="1:6" ht="51.6" x14ac:dyDescent="0.25">
      <c r="A58" s="34" t="s">
        <v>109</v>
      </c>
      <c r="B58" s="35" t="s">
        <v>32</v>
      </c>
      <c r="C58" s="36" t="s">
        <v>110</v>
      </c>
      <c r="D58" s="37">
        <v>1783200</v>
      </c>
      <c r="E58" s="37">
        <v>193631.62</v>
      </c>
      <c r="F58" s="38">
        <f t="shared" si="1"/>
        <v>1589568.38</v>
      </c>
    </row>
    <row r="59" spans="1:6" ht="41.4" x14ac:dyDescent="0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10531.68</v>
      </c>
      <c r="F59" s="38" t="str">
        <f t="shared" si="1"/>
        <v>-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20500000</v>
      </c>
      <c r="E60" s="37">
        <v>9610663.1099999994</v>
      </c>
      <c r="F60" s="38">
        <f t="shared" si="1"/>
        <v>10889336.890000001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19000000</v>
      </c>
      <c r="E61" s="37">
        <v>9505075.3499999996</v>
      </c>
      <c r="F61" s="38">
        <f t="shared" si="1"/>
        <v>9494924.6500000004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19000000</v>
      </c>
      <c r="E62" s="37">
        <v>9505075.3499999996</v>
      </c>
      <c r="F62" s="38">
        <f t="shared" si="1"/>
        <v>9494924.6500000004</v>
      </c>
    </row>
    <row r="63" spans="1:6" ht="41.4" x14ac:dyDescent="0.25">
      <c r="A63" s="34" t="s">
        <v>119</v>
      </c>
      <c r="B63" s="35" t="s">
        <v>32</v>
      </c>
      <c r="C63" s="36" t="s">
        <v>120</v>
      </c>
      <c r="D63" s="37">
        <v>19000000</v>
      </c>
      <c r="E63" s="37">
        <v>9472079.9600000009</v>
      </c>
      <c r="F63" s="38">
        <f t="shared" si="1"/>
        <v>9527920.0399999991</v>
      </c>
    </row>
    <row r="64" spans="1:6" ht="31.2" x14ac:dyDescent="0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32995.39</v>
      </c>
      <c r="F64" s="38" t="str">
        <f t="shared" si="1"/>
        <v>-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1500000</v>
      </c>
      <c r="E65" s="37">
        <v>105587.76</v>
      </c>
      <c r="F65" s="38">
        <f t="shared" si="1"/>
        <v>1394412.24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1500000</v>
      </c>
      <c r="E66" s="37">
        <v>105587.76</v>
      </c>
      <c r="F66" s="38">
        <f t="shared" si="1"/>
        <v>1394412.24</v>
      </c>
    </row>
    <row r="67" spans="1:6" ht="41.4" x14ac:dyDescent="0.25">
      <c r="A67" s="34" t="s">
        <v>127</v>
      </c>
      <c r="B67" s="35" t="s">
        <v>32</v>
      </c>
      <c r="C67" s="36" t="s">
        <v>128</v>
      </c>
      <c r="D67" s="37">
        <v>1500000</v>
      </c>
      <c r="E67" s="37">
        <v>103459.65</v>
      </c>
      <c r="F67" s="38">
        <f t="shared" si="1"/>
        <v>1396540.35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2128.11</v>
      </c>
      <c r="F68" s="38" t="str">
        <f t="shared" si="1"/>
        <v>-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57600</v>
      </c>
      <c r="E69" s="37">
        <v>28800</v>
      </c>
      <c r="F69" s="38">
        <f t="shared" si="1"/>
        <v>28800</v>
      </c>
    </row>
    <row r="70" spans="1:6" ht="31.2" x14ac:dyDescent="0.25">
      <c r="A70" s="34" t="s">
        <v>133</v>
      </c>
      <c r="B70" s="35" t="s">
        <v>32</v>
      </c>
      <c r="C70" s="36" t="s">
        <v>134</v>
      </c>
      <c r="D70" s="37">
        <v>57600</v>
      </c>
      <c r="E70" s="37">
        <v>28800</v>
      </c>
      <c r="F70" s="38">
        <f t="shared" si="1"/>
        <v>28800</v>
      </c>
    </row>
    <row r="71" spans="1:6" ht="41.4" x14ac:dyDescent="0.25">
      <c r="A71" s="34" t="s">
        <v>135</v>
      </c>
      <c r="B71" s="35" t="s">
        <v>32</v>
      </c>
      <c r="C71" s="36" t="s">
        <v>136</v>
      </c>
      <c r="D71" s="37">
        <v>57600</v>
      </c>
      <c r="E71" s="37">
        <v>28800</v>
      </c>
      <c r="F71" s="38">
        <f t="shared" si="1"/>
        <v>28800</v>
      </c>
    </row>
    <row r="72" spans="1:6" ht="51.6" x14ac:dyDescent="0.25">
      <c r="A72" s="39" t="s">
        <v>137</v>
      </c>
      <c r="B72" s="35" t="s">
        <v>32</v>
      </c>
      <c r="C72" s="36" t="s">
        <v>138</v>
      </c>
      <c r="D72" s="37">
        <v>57600</v>
      </c>
      <c r="E72" s="37">
        <v>28800</v>
      </c>
      <c r="F72" s="38">
        <f t="shared" si="1"/>
        <v>28800</v>
      </c>
    </row>
    <row r="73" spans="1:6" ht="51.6" x14ac:dyDescent="0.25">
      <c r="A73" s="39" t="s">
        <v>137</v>
      </c>
      <c r="B73" s="35" t="s">
        <v>32</v>
      </c>
      <c r="C73" s="36" t="s">
        <v>139</v>
      </c>
      <c r="D73" s="37">
        <v>57600</v>
      </c>
      <c r="E73" s="37">
        <v>28800</v>
      </c>
      <c r="F73" s="38">
        <f t="shared" si="1"/>
        <v>28800</v>
      </c>
    </row>
    <row r="74" spans="1:6" ht="31.2" x14ac:dyDescent="0.25">
      <c r="A74" s="34" t="s">
        <v>140</v>
      </c>
      <c r="B74" s="35" t="s">
        <v>32</v>
      </c>
      <c r="C74" s="36" t="s">
        <v>141</v>
      </c>
      <c r="D74" s="37">
        <v>27343136.350000001</v>
      </c>
      <c r="E74" s="37">
        <v>15263725.050000001</v>
      </c>
      <c r="F74" s="38">
        <f t="shared" si="1"/>
        <v>12079411.300000001</v>
      </c>
    </row>
    <row r="75" spans="1:6" ht="51.6" x14ac:dyDescent="0.25">
      <c r="A75" s="34" t="s">
        <v>142</v>
      </c>
      <c r="B75" s="35" t="s">
        <v>32</v>
      </c>
      <c r="C75" s="36" t="s">
        <v>143</v>
      </c>
      <c r="D75" s="37">
        <v>2500</v>
      </c>
      <c r="E75" s="37" t="s">
        <v>47</v>
      </c>
      <c r="F75" s="38">
        <f t="shared" si="1"/>
        <v>2500</v>
      </c>
    </row>
    <row r="76" spans="1:6" ht="41.4" x14ac:dyDescent="0.25">
      <c r="A76" s="34" t="s">
        <v>144</v>
      </c>
      <c r="B76" s="35" t="s">
        <v>32</v>
      </c>
      <c r="C76" s="36" t="s">
        <v>145</v>
      </c>
      <c r="D76" s="37">
        <v>2500</v>
      </c>
      <c r="E76" s="37" t="s">
        <v>47</v>
      </c>
      <c r="F76" s="38">
        <f t="shared" si="1"/>
        <v>2500</v>
      </c>
    </row>
    <row r="77" spans="1:6" ht="61.8" x14ac:dyDescent="0.25">
      <c r="A77" s="39" t="s">
        <v>146</v>
      </c>
      <c r="B77" s="35" t="s">
        <v>32</v>
      </c>
      <c r="C77" s="36" t="s">
        <v>147</v>
      </c>
      <c r="D77" s="37">
        <v>23595815</v>
      </c>
      <c r="E77" s="37">
        <v>12785000.07</v>
      </c>
      <c r="F77" s="38">
        <f t="shared" si="1"/>
        <v>10810814.93</v>
      </c>
    </row>
    <row r="78" spans="1:6" ht="51.6" x14ac:dyDescent="0.25">
      <c r="A78" s="34" t="s">
        <v>148</v>
      </c>
      <c r="B78" s="35" t="s">
        <v>32</v>
      </c>
      <c r="C78" s="36" t="s">
        <v>149</v>
      </c>
      <c r="D78" s="37">
        <v>10186485</v>
      </c>
      <c r="E78" s="37">
        <v>5631094.2599999998</v>
      </c>
      <c r="F78" s="38">
        <f t="shared" si="1"/>
        <v>4555390.74</v>
      </c>
    </row>
    <row r="79" spans="1:6" ht="61.8" x14ac:dyDescent="0.25">
      <c r="A79" s="39" t="s">
        <v>150</v>
      </c>
      <c r="B79" s="35" t="s">
        <v>32</v>
      </c>
      <c r="C79" s="36" t="s">
        <v>151</v>
      </c>
      <c r="D79" s="37">
        <v>10186485</v>
      </c>
      <c r="E79" s="37">
        <v>5631094.2599999998</v>
      </c>
      <c r="F79" s="38">
        <f t="shared" si="1"/>
        <v>4555390.74</v>
      </c>
    </row>
    <row r="80" spans="1:6" ht="61.8" x14ac:dyDescent="0.25">
      <c r="A80" s="39" t="s">
        <v>150</v>
      </c>
      <c r="B80" s="35" t="s">
        <v>32</v>
      </c>
      <c r="C80" s="36" t="s">
        <v>152</v>
      </c>
      <c r="D80" s="37">
        <v>9566485</v>
      </c>
      <c r="E80" s="37">
        <v>5544401.1100000003</v>
      </c>
      <c r="F80" s="38">
        <f t="shared" si="1"/>
        <v>4022083.8899999997</v>
      </c>
    </row>
    <row r="81" spans="1:6" ht="61.8" x14ac:dyDescent="0.25">
      <c r="A81" s="39" t="s">
        <v>150</v>
      </c>
      <c r="B81" s="35" t="s">
        <v>32</v>
      </c>
      <c r="C81" s="36" t="s">
        <v>153</v>
      </c>
      <c r="D81" s="37">
        <v>9566485</v>
      </c>
      <c r="E81" s="37">
        <v>5544401.1100000003</v>
      </c>
      <c r="F81" s="38">
        <f t="shared" si="1"/>
        <v>4022083.8899999997</v>
      </c>
    </row>
    <row r="82" spans="1:6" ht="61.8" x14ac:dyDescent="0.25">
      <c r="A82" s="39" t="s">
        <v>150</v>
      </c>
      <c r="B82" s="35" t="s">
        <v>32</v>
      </c>
      <c r="C82" s="36" t="s">
        <v>154</v>
      </c>
      <c r="D82" s="37">
        <v>620000</v>
      </c>
      <c r="E82" s="37">
        <v>86693.15</v>
      </c>
      <c r="F82" s="38">
        <f t="shared" si="1"/>
        <v>533306.85</v>
      </c>
    </row>
    <row r="83" spans="1:6" ht="51.6" x14ac:dyDescent="0.25">
      <c r="A83" s="39" t="s">
        <v>155</v>
      </c>
      <c r="B83" s="35" t="s">
        <v>32</v>
      </c>
      <c r="C83" s="36" t="s">
        <v>156</v>
      </c>
      <c r="D83" s="37">
        <v>2519910</v>
      </c>
      <c r="E83" s="37">
        <v>1294760.1100000001</v>
      </c>
      <c r="F83" s="38">
        <f t="shared" si="1"/>
        <v>1225149.8899999999</v>
      </c>
    </row>
    <row r="84" spans="1:6" ht="51.6" x14ac:dyDescent="0.25">
      <c r="A84" s="34" t="s">
        <v>157</v>
      </c>
      <c r="B84" s="35" t="s">
        <v>32</v>
      </c>
      <c r="C84" s="36" t="s">
        <v>158</v>
      </c>
      <c r="D84" s="37">
        <v>2519910</v>
      </c>
      <c r="E84" s="37">
        <v>1294760.1100000001</v>
      </c>
      <c r="F84" s="38">
        <f t="shared" si="1"/>
        <v>1225149.8899999999</v>
      </c>
    </row>
    <row r="85" spans="1:6" ht="61.8" x14ac:dyDescent="0.25">
      <c r="A85" s="39" t="s">
        <v>159</v>
      </c>
      <c r="B85" s="35" t="s">
        <v>32</v>
      </c>
      <c r="C85" s="36" t="s">
        <v>160</v>
      </c>
      <c r="D85" s="37">
        <v>89420</v>
      </c>
      <c r="E85" s="37">
        <v>57928.18</v>
      </c>
      <c r="F85" s="38">
        <f t="shared" ref="F85:F116" si="2">IF(OR(D85="-",IF(E85="-",0,E85)&gt;=IF(D85="-",0,D85)),"-",IF(D85="-",0,D85)-IF(E85="-",0,E85))</f>
        <v>31491.82</v>
      </c>
    </row>
    <row r="86" spans="1:6" ht="51.6" x14ac:dyDescent="0.25">
      <c r="A86" s="34" t="s">
        <v>161</v>
      </c>
      <c r="B86" s="35" t="s">
        <v>32</v>
      </c>
      <c r="C86" s="36" t="s">
        <v>162</v>
      </c>
      <c r="D86" s="37">
        <v>89420</v>
      </c>
      <c r="E86" s="37">
        <v>57928.18</v>
      </c>
      <c r="F86" s="38">
        <f t="shared" si="2"/>
        <v>31491.82</v>
      </c>
    </row>
    <row r="87" spans="1:6" ht="51.6" x14ac:dyDescent="0.25">
      <c r="A87" s="34" t="s">
        <v>161</v>
      </c>
      <c r="B87" s="35" t="s">
        <v>32</v>
      </c>
      <c r="C87" s="36" t="s">
        <v>163</v>
      </c>
      <c r="D87" s="37">
        <v>89420</v>
      </c>
      <c r="E87" s="37">
        <v>57928.18</v>
      </c>
      <c r="F87" s="38">
        <f t="shared" si="2"/>
        <v>31491.82</v>
      </c>
    </row>
    <row r="88" spans="1:6" ht="31.2" x14ac:dyDescent="0.25">
      <c r="A88" s="34" t="s">
        <v>164</v>
      </c>
      <c r="B88" s="35" t="s">
        <v>32</v>
      </c>
      <c r="C88" s="36" t="s">
        <v>165</v>
      </c>
      <c r="D88" s="37">
        <v>10800000</v>
      </c>
      <c r="E88" s="37">
        <v>5801217.5199999996</v>
      </c>
      <c r="F88" s="38">
        <f t="shared" si="2"/>
        <v>4998782.4800000004</v>
      </c>
    </row>
    <row r="89" spans="1:6" ht="21" x14ac:dyDescent="0.25">
      <c r="A89" s="34" t="s">
        <v>166</v>
      </c>
      <c r="B89" s="35" t="s">
        <v>32</v>
      </c>
      <c r="C89" s="36" t="s">
        <v>167</v>
      </c>
      <c r="D89" s="37">
        <v>10800000</v>
      </c>
      <c r="E89" s="37">
        <v>5801217.5199999996</v>
      </c>
      <c r="F89" s="38">
        <f t="shared" si="2"/>
        <v>4998782.4800000004</v>
      </c>
    </row>
    <row r="90" spans="1:6" ht="21" x14ac:dyDescent="0.25">
      <c r="A90" s="34" t="s">
        <v>168</v>
      </c>
      <c r="B90" s="35" t="s">
        <v>32</v>
      </c>
      <c r="C90" s="36" t="s">
        <v>169</v>
      </c>
      <c r="D90" s="37">
        <v>5000</v>
      </c>
      <c r="E90" s="37">
        <v>480000</v>
      </c>
      <c r="F90" s="38" t="str">
        <f t="shared" si="2"/>
        <v>-</v>
      </c>
    </row>
    <row r="91" spans="1:6" ht="31.2" x14ac:dyDescent="0.25">
      <c r="A91" s="34" t="s">
        <v>170</v>
      </c>
      <c r="B91" s="35" t="s">
        <v>32</v>
      </c>
      <c r="C91" s="36" t="s">
        <v>171</v>
      </c>
      <c r="D91" s="37">
        <v>5000</v>
      </c>
      <c r="E91" s="37">
        <v>480000</v>
      </c>
      <c r="F91" s="38" t="str">
        <f t="shared" si="2"/>
        <v>-</v>
      </c>
    </row>
    <row r="92" spans="1:6" ht="41.4" x14ac:dyDescent="0.25">
      <c r="A92" s="34" t="s">
        <v>172</v>
      </c>
      <c r="B92" s="35" t="s">
        <v>32</v>
      </c>
      <c r="C92" s="36" t="s">
        <v>173</v>
      </c>
      <c r="D92" s="37">
        <v>5000</v>
      </c>
      <c r="E92" s="37">
        <v>480000</v>
      </c>
      <c r="F92" s="38" t="str">
        <f t="shared" si="2"/>
        <v>-</v>
      </c>
    </row>
    <row r="93" spans="1:6" ht="61.8" x14ac:dyDescent="0.25">
      <c r="A93" s="39" t="s">
        <v>174</v>
      </c>
      <c r="B93" s="35" t="s">
        <v>32</v>
      </c>
      <c r="C93" s="36" t="s">
        <v>175</v>
      </c>
      <c r="D93" s="37">
        <v>3739821.35</v>
      </c>
      <c r="E93" s="37">
        <v>1998724.98</v>
      </c>
      <c r="F93" s="38">
        <f t="shared" si="2"/>
        <v>1741096.37</v>
      </c>
    </row>
    <row r="94" spans="1:6" ht="61.8" x14ac:dyDescent="0.25">
      <c r="A94" s="39" t="s">
        <v>176</v>
      </c>
      <c r="B94" s="35" t="s">
        <v>32</v>
      </c>
      <c r="C94" s="36" t="s">
        <v>177</v>
      </c>
      <c r="D94" s="37">
        <v>3739821.35</v>
      </c>
      <c r="E94" s="37">
        <v>1998724.98</v>
      </c>
      <c r="F94" s="38">
        <f t="shared" si="2"/>
        <v>1741096.37</v>
      </c>
    </row>
    <row r="95" spans="1:6" ht="51.6" x14ac:dyDescent="0.25">
      <c r="A95" s="34" t="s">
        <v>178</v>
      </c>
      <c r="B95" s="35" t="s">
        <v>32</v>
      </c>
      <c r="C95" s="36" t="s">
        <v>179</v>
      </c>
      <c r="D95" s="37">
        <v>3739821.35</v>
      </c>
      <c r="E95" s="37">
        <v>1998724.98</v>
      </c>
      <c r="F95" s="38">
        <f t="shared" si="2"/>
        <v>1741096.37</v>
      </c>
    </row>
    <row r="96" spans="1:6" ht="51.6" x14ac:dyDescent="0.25">
      <c r="A96" s="34" t="s">
        <v>178</v>
      </c>
      <c r="B96" s="35" t="s">
        <v>32</v>
      </c>
      <c r="C96" s="36" t="s">
        <v>180</v>
      </c>
      <c r="D96" s="37">
        <v>2489821.35</v>
      </c>
      <c r="E96" s="37">
        <v>1348105.46</v>
      </c>
      <c r="F96" s="38">
        <f t="shared" si="2"/>
        <v>1141715.8900000001</v>
      </c>
    </row>
    <row r="97" spans="1:6" ht="51.6" x14ac:dyDescent="0.25">
      <c r="A97" s="34" t="s">
        <v>178</v>
      </c>
      <c r="B97" s="35" t="s">
        <v>32</v>
      </c>
      <c r="C97" s="36" t="s">
        <v>181</v>
      </c>
      <c r="D97" s="37">
        <v>1250000</v>
      </c>
      <c r="E97" s="37">
        <v>650619.52</v>
      </c>
      <c r="F97" s="38">
        <f t="shared" si="2"/>
        <v>599380.47999999998</v>
      </c>
    </row>
    <row r="98" spans="1:6" ht="21" x14ac:dyDescent="0.25">
      <c r="A98" s="34" t="s">
        <v>182</v>
      </c>
      <c r="B98" s="35" t="s">
        <v>32</v>
      </c>
      <c r="C98" s="36" t="s">
        <v>183</v>
      </c>
      <c r="D98" s="37">
        <v>71701</v>
      </c>
      <c r="E98" s="37">
        <v>45389.760000000002</v>
      </c>
      <c r="F98" s="38">
        <f t="shared" si="2"/>
        <v>26311.239999999998</v>
      </c>
    </row>
    <row r="99" spans="1:6" ht="13.2" x14ac:dyDescent="0.25">
      <c r="A99" s="34" t="s">
        <v>184</v>
      </c>
      <c r="B99" s="35" t="s">
        <v>32</v>
      </c>
      <c r="C99" s="36" t="s">
        <v>185</v>
      </c>
      <c r="D99" s="37">
        <v>71701</v>
      </c>
      <c r="E99" s="37">
        <v>45389.760000000002</v>
      </c>
      <c r="F99" s="38">
        <f t="shared" si="2"/>
        <v>26311.239999999998</v>
      </c>
    </row>
    <row r="100" spans="1:6" ht="21" x14ac:dyDescent="0.25">
      <c r="A100" s="34" t="s">
        <v>186</v>
      </c>
      <c r="B100" s="35" t="s">
        <v>32</v>
      </c>
      <c r="C100" s="36" t="s">
        <v>187</v>
      </c>
      <c r="D100" s="37">
        <v>71701</v>
      </c>
      <c r="E100" s="37">
        <v>27687.06</v>
      </c>
      <c r="F100" s="38">
        <f t="shared" si="2"/>
        <v>44013.94</v>
      </c>
    </row>
    <row r="101" spans="1:6" ht="31.2" x14ac:dyDescent="0.25">
      <c r="A101" s="34" t="s">
        <v>188</v>
      </c>
      <c r="B101" s="35" t="s">
        <v>32</v>
      </c>
      <c r="C101" s="36" t="s">
        <v>189</v>
      </c>
      <c r="D101" s="37">
        <v>71701</v>
      </c>
      <c r="E101" s="37">
        <v>27687.06</v>
      </c>
      <c r="F101" s="38">
        <f t="shared" si="2"/>
        <v>44013.94</v>
      </c>
    </row>
    <row r="102" spans="1:6" ht="31.2" x14ac:dyDescent="0.25">
      <c r="A102" s="34" t="s">
        <v>190</v>
      </c>
      <c r="B102" s="35" t="s">
        <v>32</v>
      </c>
      <c r="C102" s="36" t="s">
        <v>191</v>
      </c>
      <c r="D102" s="37">
        <v>5235</v>
      </c>
      <c r="E102" s="37">
        <v>3247.67</v>
      </c>
      <c r="F102" s="38">
        <f t="shared" si="2"/>
        <v>1987.33</v>
      </c>
    </row>
    <row r="103" spans="1:6" ht="31.2" x14ac:dyDescent="0.25">
      <c r="A103" s="34" t="s">
        <v>188</v>
      </c>
      <c r="B103" s="35" t="s">
        <v>32</v>
      </c>
      <c r="C103" s="36" t="s">
        <v>192</v>
      </c>
      <c r="D103" s="37">
        <v>66466</v>
      </c>
      <c r="E103" s="37">
        <v>24439.39</v>
      </c>
      <c r="F103" s="38">
        <f t="shared" si="2"/>
        <v>42026.61</v>
      </c>
    </row>
    <row r="104" spans="1:6" ht="13.2" x14ac:dyDescent="0.25">
      <c r="A104" s="34" t="s">
        <v>193</v>
      </c>
      <c r="B104" s="35" t="s">
        <v>32</v>
      </c>
      <c r="C104" s="36" t="s">
        <v>194</v>
      </c>
      <c r="D104" s="37" t="s">
        <v>47</v>
      </c>
      <c r="E104" s="37">
        <v>17702.7</v>
      </c>
      <c r="F104" s="38" t="str">
        <f t="shared" si="2"/>
        <v>-</v>
      </c>
    </row>
    <row r="105" spans="1:6" ht="21" x14ac:dyDescent="0.25">
      <c r="A105" s="34" t="s">
        <v>195</v>
      </c>
      <c r="B105" s="35" t="s">
        <v>32</v>
      </c>
      <c r="C105" s="36" t="s">
        <v>196</v>
      </c>
      <c r="D105" s="37" t="s">
        <v>47</v>
      </c>
      <c r="E105" s="37">
        <v>17702.7</v>
      </c>
      <c r="F105" s="38" t="str">
        <f t="shared" si="2"/>
        <v>-</v>
      </c>
    </row>
    <row r="106" spans="1:6" ht="21" x14ac:dyDescent="0.25">
      <c r="A106" s="34" t="s">
        <v>197</v>
      </c>
      <c r="B106" s="35" t="s">
        <v>32</v>
      </c>
      <c r="C106" s="36" t="s">
        <v>198</v>
      </c>
      <c r="D106" s="37" t="s">
        <v>47</v>
      </c>
      <c r="E106" s="37">
        <v>17702.7</v>
      </c>
      <c r="F106" s="38" t="str">
        <f t="shared" si="2"/>
        <v>-</v>
      </c>
    </row>
    <row r="107" spans="1:6" ht="21" x14ac:dyDescent="0.25">
      <c r="A107" s="34" t="s">
        <v>199</v>
      </c>
      <c r="B107" s="35" t="s">
        <v>32</v>
      </c>
      <c r="C107" s="36" t="s">
        <v>200</v>
      </c>
      <c r="D107" s="37">
        <v>1900000</v>
      </c>
      <c r="E107" s="37">
        <v>2608891.31</v>
      </c>
      <c r="F107" s="38" t="str">
        <f t="shared" si="2"/>
        <v>-</v>
      </c>
    </row>
    <row r="108" spans="1:6" ht="61.8" x14ac:dyDescent="0.25">
      <c r="A108" s="39" t="s">
        <v>201</v>
      </c>
      <c r="B108" s="35" t="s">
        <v>32</v>
      </c>
      <c r="C108" s="36" t="s">
        <v>202</v>
      </c>
      <c r="D108" s="37">
        <v>1700000</v>
      </c>
      <c r="E108" s="37">
        <v>2468470.11</v>
      </c>
      <c r="F108" s="38" t="str">
        <f t="shared" si="2"/>
        <v>-</v>
      </c>
    </row>
    <row r="109" spans="1:6" ht="61.8" x14ac:dyDescent="0.25">
      <c r="A109" s="39" t="s">
        <v>203</v>
      </c>
      <c r="B109" s="35" t="s">
        <v>32</v>
      </c>
      <c r="C109" s="36" t="s">
        <v>204</v>
      </c>
      <c r="D109" s="37">
        <v>1700000</v>
      </c>
      <c r="E109" s="37">
        <v>2468470.11</v>
      </c>
      <c r="F109" s="38" t="str">
        <f t="shared" si="2"/>
        <v>-</v>
      </c>
    </row>
    <row r="110" spans="1:6" ht="61.8" x14ac:dyDescent="0.25">
      <c r="A110" s="39" t="s">
        <v>205</v>
      </c>
      <c r="B110" s="35" t="s">
        <v>32</v>
      </c>
      <c r="C110" s="36" t="s">
        <v>206</v>
      </c>
      <c r="D110" s="37">
        <v>1700000</v>
      </c>
      <c r="E110" s="37">
        <v>2468470.11</v>
      </c>
      <c r="F110" s="38" t="str">
        <f t="shared" si="2"/>
        <v>-</v>
      </c>
    </row>
    <row r="111" spans="1:6" ht="21" x14ac:dyDescent="0.25">
      <c r="A111" s="34" t="s">
        <v>207</v>
      </c>
      <c r="B111" s="35" t="s">
        <v>32</v>
      </c>
      <c r="C111" s="36" t="s">
        <v>208</v>
      </c>
      <c r="D111" s="37">
        <v>200000</v>
      </c>
      <c r="E111" s="37">
        <v>140421.20000000001</v>
      </c>
      <c r="F111" s="38">
        <f t="shared" si="2"/>
        <v>59578.799999999988</v>
      </c>
    </row>
    <row r="112" spans="1:6" ht="21" x14ac:dyDescent="0.25">
      <c r="A112" s="34" t="s">
        <v>209</v>
      </c>
      <c r="B112" s="35" t="s">
        <v>32</v>
      </c>
      <c r="C112" s="36" t="s">
        <v>210</v>
      </c>
      <c r="D112" s="37">
        <v>200000</v>
      </c>
      <c r="E112" s="37">
        <v>140421.20000000001</v>
      </c>
      <c r="F112" s="38">
        <f t="shared" si="2"/>
        <v>59578.799999999988</v>
      </c>
    </row>
    <row r="113" spans="1:6" ht="31.2" x14ac:dyDescent="0.25">
      <c r="A113" s="34" t="s">
        <v>211</v>
      </c>
      <c r="B113" s="35" t="s">
        <v>32</v>
      </c>
      <c r="C113" s="36" t="s">
        <v>212</v>
      </c>
      <c r="D113" s="37">
        <v>200000</v>
      </c>
      <c r="E113" s="37">
        <v>140421.20000000001</v>
      </c>
      <c r="F113" s="38">
        <f t="shared" si="2"/>
        <v>59578.799999999988</v>
      </c>
    </row>
    <row r="114" spans="1:6" ht="31.2" x14ac:dyDescent="0.25">
      <c r="A114" s="34" t="s">
        <v>211</v>
      </c>
      <c r="B114" s="35" t="s">
        <v>32</v>
      </c>
      <c r="C114" s="36" t="s">
        <v>213</v>
      </c>
      <c r="D114" s="37">
        <v>200000</v>
      </c>
      <c r="E114" s="37">
        <v>140421.20000000001</v>
      </c>
      <c r="F114" s="38">
        <f t="shared" si="2"/>
        <v>59578.799999999988</v>
      </c>
    </row>
    <row r="115" spans="1:6" ht="13.2" x14ac:dyDescent="0.25">
      <c r="A115" s="34" t="s">
        <v>214</v>
      </c>
      <c r="B115" s="35" t="s">
        <v>32</v>
      </c>
      <c r="C115" s="36" t="s">
        <v>215</v>
      </c>
      <c r="D115" s="37">
        <v>7200</v>
      </c>
      <c r="E115" s="37">
        <v>191720.6</v>
      </c>
      <c r="F115" s="38" t="str">
        <f t="shared" si="2"/>
        <v>-</v>
      </c>
    </row>
    <row r="116" spans="1:6" ht="31.2" x14ac:dyDescent="0.25">
      <c r="A116" s="34" t="s">
        <v>216</v>
      </c>
      <c r="B116" s="35" t="s">
        <v>32</v>
      </c>
      <c r="C116" s="36" t="s">
        <v>217</v>
      </c>
      <c r="D116" s="37" t="s">
        <v>47</v>
      </c>
      <c r="E116" s="37">
        <v>11339.85</v>
      </c>
      <c r="F116" s="38" t="str">
        <f t="shared" si="2"/>
        <v>-</v>
      </c>
    </row>
    <row r="117" spans="1:6" ht="41.4" x14ac:dyDescent="0.25">
      <c r="A117" s="34" t="s">
        <v>218</v>
      </c>
      <c r="B117" s="35" t="s">
        <v>32</v>
      </c>
      <c r="C117" s="36" t="s">
        <v>219</v>
      </c>
      <c r="D117" s="37" t="s">
        <v>47</v>
      </c>
      <c r="E117" s="37">
        <v>11339.85</v>
      </c>
      <c r="F117" s="38" t="str">
        <f t="shared" ref="F117:F148" si="3">IF(OR(D117="-",IF(E117="-",0,E117)&gt;=IF(D117="-",0,D117)),"-",IF(D117="-",0,D117)-IF(E117="-",0,E117))</f>
        <v>-</v>
      </c>
    </row>
    <row r="118" spans="1:6" ht="41.4" x14ac:dyDescent="0.25">
      <c r="A118" s="34" t="s">
        <v>218</v>
      </c>
      <c r="B118" s="35" t="s">
        <v>32</v>
      </c>
      <c r="C118" s="36" t="s">
        <v>220</v>
      </c>
      <c r="D118" s="37" t="s">
        <v>47</v>
      </c>
      <c r="E118" s="37">
        <v>497.58</v>
      </c>
      <c r="F118" s="38" t="str">
        <f t="shared" si="3"/>
        <v>-</v>
      </c>
    </row>
    <row r="119" spans="1:6" ht="41.4" x14ac:dyDescent="0.25">
      <c r="A119" s="34" t="s">
        <v>218</v>
      </c>
      <c r="B119" s="35" t="s">
        <v>32</v>
      </c>
      <c r="C119" s="36" t="s">
        <v>221</v>
      </c>
      <c r="D119" s="37" t="s">
        <v>47</v>
      </c>
      <c r="E119" s="37">
        <v>10842.27</v>
      </c>
      <c r="F119" s="38" t="str">
        <f t="shared" si="3"/>
        <v>-</v>
      </c>
    </row>
    <row r="120" spans="1:6" ht="82.2" x14ac:dyDescent="0.25">
      <c r="A120" s="39" t="s">
        <v>222</v>
      </c>
      <c r="B120" s="35" t="s">
        <v>32</v>
      </c>
      <c r="C120" s="36" t="s">
        <v>223</v>
      </c>
      <c r="D120" s="37" t="s">
        <v>47</v>
      </c>
      <c r="E120" s="37">
        <v>156895.62</v>
      </c>
      <c r="F120" s="38" t="str">
        <f t="shared" si="3"/>
        <v>-</v>
      </c>
    </row>
    <row r="121" spans="1:6" ht="41.4" x14ac:dyDescent="0.25">
      <c r="A121" s="34" t="s">
        <v>224</v>
      </c>
      <c r="B121" s="35" t="s">
        <v>32</v>
      </c>
      <c r="C121" s="36" t="s">
        <v>225</v>
      </c>
      <c r="D121" s="37" t="s">
        <v>47</v>
      </c>
      <c r="E121" s="37">
        <v>10338.9</v>
      </c>
      <c r="F121" s="38" t="str">
        <f t="shared" si="3"/>
        <v>-</v>
      </c>
    </row>
    <row r="122" spans="1:6" ht="51.6" x14ac:dyDescent="0.25">
      <c r="A122" s="34" t="s">
        <v>226</v>
      </c>
      <c r="B122" s="35" t="s">
        <v>32</v>
      </c>
      <c r="C122" s="36" t="s">
        <v>227</v>
      </c>
      <c r="D122" s="37" t="s">
        <v>47</v>
      </c>
      <c r="E122" s="37">
        <v>10338.9</v>
      </c>
      <c r="F122" s="38" t="str">
        <f t="shared" si="3"/>
        <v>-</v>
      </c>
    </row>
    <row r="123" spans="1:6" ht="61.8" x14ac:dyDescent="0.25">
      <c r="A123" s="39" t="s">
        <v>228</v>
      </c>
      <c r="B123" s="35" t="s">
        <v>32</v>
      </c>
      <c r="C123" s="36" t="s">
        <v>229</v>
      </c>
      <c r="D123" s="37" t="s">
        <v>47</v>
      </c>
      <c r="E123" s="37">
        <v>146556.72</v>
      </c>
      <c r="F123" s="38" t="str">
        <f t="shared" si="3"/>
        <v>-</v>
      </c>
    </row>
    <row r="124" spans="1:6" ht="51.6" x14ac:dyDescent="0.25">
      <c r="A124" s="34" t="s">
        <v>230</v>
      </c>
      <c r="B124" s="35" t="s">
        <v>32</v>
      </c>
      <c r="C124" s="36" t="s">
        <v>231</v>
      </c>
      <c r="D124" s="37" t="s">
        <v>47</v>
      </c>
      <c r="E124" s="37">
        <v>146556.72</v>
      </c>
      <c r="F124" s="38" t="str">
        <f t="shared" si="3"/>
        <v>-</v>
      </c>
    </row>
    <row r="125" spans="1:6" ht="13.2" x14ac:dyDescent="0.25">
      <c r="A125" s="34" t="s">
        <v>232</v>
      </c>
      <c r="B125" s="35" t="s">
        <v>32</v>
      </c>
      <c r="C125" s="36" t="s">
        <v>233</v>
      </c>
      <c r="D125" s="37" t="s">
        <v>47</v>
      </c>
      <c r="E125" s="37">
        <v>362.95</v>
      </c>
      <c r="F125" s="38" t="str">
        <f t="shared" si="3"/>
        <v>-</v>
      </c>
    </row>
    <row r="126" spans="1:6" ht="51.6" x14ac:dyDescent="0.25">
      <c r="A126" s="34" t="s">
        <v>234</v>
      </c>
      <c r="B126" s="35" t="s">
        <v>32</v>
      </c>
      <c r="C126" s="36" t="s">
        <v>235</v>
      </c>
      <c r="D126" s="37" t="s">
        <v>47</v>
      </c>
      <c r="E126" s="37">
        <v>362.95</v>
      </c>
      <c r="F126" s="38" t="str">
        <f t="shared" si="3"/>
        <v>-</v>
      </c>
    </row>
    <row r="127" spans="1:6" ht="51.6" x14ac:dyDescent="0.25">
      <c r="A127" s="34" t="s">
        <v>236</v>
      </c>
      <c r="B127" s="35" t="s">
        <v>32</v>
      </c>
      <c r="C127" s="36" t="s">
        <v>237</v>
      </c>
      <c r="D127" s="37" t="s">
        <v>47</v>
      </c>
      <c r="E127" s="37">
        <v>362.95</v>
      </c>
      <c r="F127" s="38" t="str">
        <f t="shared" si="3"/>
        <v>-</v>
      </c>
    </row>
    <row r="128" spans="1:6" ht="102.6" x14ac:dyDescent="0.25">
      <c r="A128" s="39" t="s">
        <v>238</v>
      </c>
      <c r="B128" s="35" t="s">
        <v>32</v>
      </c>
      <c r="C128" s="36" t="s">
        <v>239</v>
      </c>
      <c r="D128" s="37" t="s">
        <v>47</v>
      </c>
      <c r="E128" s="37">
        <v>362.95</v>
      </c>
      <c r="F128" s="38" t="str">
        <f t="shared" si="3"/>
        <v>-</v>
      </c>
    </row>
    <row r="129" spans="1:6" ht="13.2" x14ac:dyDescent="0.25">
      <c r="A129" s="34" t="s">
        <v>240</v>
      </c>
      <c r="B129" s="35" t="s">
        <v>32</v>
      </c>
      <c r="C129" s="36" t="s">
        <v>241</v>
      </c>
      <c r="D129" s="37">
        <v>7200</v>
      </c>
      <c r="E129" s="37">
        <v>23122.18</v>
      </c>
      <c r="F129" s="38" t="str">
        <f t="shared" si="3"/>
        <v>-</v>
      </c>
    </row>
    <row r="130" spans="1:6" ht="21" x14ac:dyDescent="0.25">
      <c r="A130" s="34" t="s">
        <v>242</v>
      </c>
      <c r="B130" s="35" t="s">
        <v>32</v>
      </c>
      <c r="C130" s="36" t="s">
        <v>243</v>
      </c>
      <c r="D130" s="37">
        <v>7200</v>
      </c>
      <c r="E130" s="37">
        <v>23122.18</v>
      </c>
      <c r="F130" s="38" t="str">
        <f t="shared" si="3"/>
        <v>-</v>
      </c>
    </row>
    <row r="131" spans="1:6" ht="41.4" x14ac:dyDescent="0.25">
      <c r="A131" s="34" t="s">
        <v>244</v>
      </c>
      <c r="B131" s="35" t="s">
        <v>32</v>
      </c>
      <c r="C131" s="36" t="s">
        <v>245</v>
      </c>
      <c r="D131" s="37">
        <v>7200</v>
      </c>
      <c r="E131" s="37">
        <v>23122.18</v>
      </c>
      <c r="F131" s="38" t="str">
        <f t="shared" si="3"/>
        <v>-</v>
      </c>
    </row>
    <row r="132" spans="1:6" ht="13.2" x14ac:dyDescent="0.25">
      <c r="A132" s="34" t="s">
        <v>246</v>
      </c>
      <c r="B132" s="35" t="s">
        <v>32</v>
      </c>
      <c r="C132" s="36" t="s">
        <v>247</v>
      </c>
      <c r="D132" s="37" t="s">
        <v>47</v>
      </c>
      <c r="E132" s="37">
        <v>15482.29</v>
      </c>
      <c r="F132" s="38" t="str">
        <f t="shared" si="3"/>
        <v>-</v>
      </c>
    </row>
    <row r="133" spans="1:6" ht="13.2" x14ac:dyDescent="0.25">
      <c r="A133" s="34" t="s">
        <v>248</v>
      </c>
      <c r="B133" s="35" t="s">
        <v>32</v>
      </c>
      <c r="C133" s="36" t="s">
        <v>249</v>
      </c>
      <c r="D133" s="37" t="s">
        <v>47</v>
      </c>
      <c r="E133" s="37">
        <v>15482.29</v>
      </c>
      <c r="F133" s="38" t="str">
        <f t="shared" si="3"/>
        <v>-</v>
      </c>
    </row>
    <row r="134" spans="1:6" ht="21" x14ac:dyDescent="0.25">
      <c r="A134" s="34" t="s">
        <v>250</v>
      </c>
      <c r="B134" s="35" t="s">
        <v>32</v>
      </c>
      <c r="C134" s="36" t="s">
        <v>251</v>
      </c>
      <c r="D134" s="37" t="s">
        <v>47</v>
      </c>
      <c r="E134" s="37">
        <v>15482.29</v>
      </c>
      <c r="F134" s="38" t="str">
        <f t="shared" si="3"/>
        <v>-</v>
      </c>
    </row>
    <row r="135" spans="1:6" ht="13.2" x14ac:dyDescent="0.25">
      <c r="A135" s="34" t="s">
        <v>252</v>
      </c>
      <c r="B135" s="35" t="s">
        <v>32</v>
      </c>
      <c r="C135" s="36" t="s">
        <v>253</v>
      </c>
      <c r="D135" s="37">
        <v>252539258.88999999</v>
      </c>
      <c r="E135" s="37">
        <v>89966804.560000002</v>
      </c>
      <c r="F135" s="38">
        <f t="shared" si="3"/>
        <v>162572454.32999998</v>
      </c>
    </row>
    <row r="136" spans="1:6" ht="21" x14ac:dyDescent="0.25">
      <c r="A136" s="34" t="s">
        <v>254</v>
      </c>
      <c r="B136" s="35" t="s">
        <v>32</v>
      </c>
      <c r="C136" s="36" t="s">
        <v>255</v>
      </c>
      <c r="D136" s="37">
        <v>252539258.88999999</v>
      </c>
      <c r="E136" s="37">
        <v>91194086.609999999</v>
      </c>
      <c r="F136" s="38">
        <f t="shared" si="3"/>
        <v>161345172.27999997</v>
      </c>
    </row>
    <row r="137" spans="1:6" ht="21" x14ac:dyDescent="0.25">
      <c r="A137" s="34" t="s">
        <v>256</v>
      </c>
      <c r="B137" s="35" t="s">
        <v>32</v>
      </c>
      <c r="C137" s="36" t="s">
        <v>257</v>
      </c>
      <c r="D137" s="37">
        <v>45479100</v>
      </c>
      <c r="E137" s="37">
        <v>27521740</v>
      </c>
      <c r="F137" s="38">
        <f t="shared" si="3"/>
        <v>17957360</v>
      </c>
    </row>
    <row r="138" spans="1:6" ht="31.2" x14ac:dyDescent="0.25">
      <c r="A138" s="34" t="s">
        <v>258</v>
      </c>
      <c r="B138" s="35" t="s">
        <v>32</v>
      </c>
      <c r="C138" s="36" t="s">
        <v>259</v>
      </c>
      <c r="D138" s="37">
        <v>45479100</v>
      </c>
      <c r="E138" s="37">
        <v>26810940</v>
      </c>
      <c r="F138" s="38">
        <f t="shared" si="3"/>
        <v>18668160</v>
      </c>
    </row>
    <row r="139" spans="1:6" ht="31.2" x14ac:dyDescent="0.25">
      <c r="A139" s="34" t="s">
        <v>260</v>
      </c>
      <c r="B139" s="35" t="s">
        <v>32</v>
      </c>
      <c r="C139" s="36" t="s">
        <v>261</v>
      </c>
      <c r="D139" s="37">
        <v>45479100</v>
      </c>
      <c r="E139" s="37">
        <v>26810940</v>
      </c>
      <c r="F139" s="38">
        <f t="shared" si="3"/>
        <v>18668160</v>
      </c>
    </row>
    <row r="140" spans="1:6" ht="13.2" x14ac:dyDescent="0.25">
      <c r="A140" s="34" t="s">
        <v>262</v>
      </c>
      <c r="B140" s="35" t="s">
        <v>32</v>
      </c>
      <c r="C140" s="36" t="s">
        <v>263</v>
      </c>
      <c r="D140" s="37" t="s">
        <v>47</v>
      </c>
      <c r="E140" s="37">
        <v>710800</v>
      </c>
      <c r="F140" s="38" t="str">
        <f t="shared" si="3"/>
        <v>-</v>
      </c>
    </row>
    <row r="141" spans="1:6" ht="13.2" x14ac:dyDescent="0.25">
      <c r="A141" s="34" t="s">
        <v>264</v>
      </c>
      <c r="B141" s="35" t="s">
        <v>32</v>
      </c>
      <c r="C141" s="36" t="s">
        <v>265</v>
      </c>
      <c r="D141" s="37" t="s">
        <v>47</v>
      </c>
      <c r="E141" s="37">
        <v>710800</v>
      </c>
      <c r="F141" s="38" t="str">
        <f t="shared" si="3"/>
        <v>-</v>
      </c>
    </row>
    <row r="142" spans="1:6" ht="21" x14ac:dyDescent="0.25">
      <c r="A142" s="34" t="s">
        <v>266</v>
      </c>
      <c r="B142" s="35" t="s">
        <v>32</v>
      </c>
      <c r="C142" s="36" t="s">
        <v>267</v>
      </c>
      <c r="D142" s="37">
        <v>195566018.88999999</v>
      </c>
      <c r="E142" s="37">
        <v>57742022.609999999</v>
      </c>
      <c r="F142" s="38">
        <f t="shared" si="3"/>
        <v>137823996.27999997</v>
      </c>
    </row>
    <row r="143" spans="1:6" ht="61.8" x14ac:dyDescent="0.25">
      <c r="A143" s="39" t="s">
        <v>268</v>
      </c>
      <c r="B143" s="35" t="s">
        <v>32</v>
      </c>
      <c r="C143" s="36" t="s">
        <v>269</v>
      </c>
      <c r="D143" s="37">
        <v>7725406.7800000003</v>
      </c>
      <c r="E143" s="37" t="s">
        <v>47</v>
      </c>
      <c r="F143" s="38">
        <f t="shared" si="3"/>
        <v>7725406.7800000003</v>
      </c>
    </row>
    <row r="144" spans="1:6" ht="61.8" x14ac:dyDescent="0.25">
      <c r="A144" s="39" t="s">
        <v>270</v>
      </c>
      <c r="B144" s="35" t="s">
        <v>32</v>
      </c>
      <c r="C144" s="36" t="s">
        <v>271</v>
      </c>
      <c r="D144" s="37">
        <v>7725406.7800000003</v>
      </c>
      <c r="E144" s="37" t="s">
        <v>47</v>
      </c>
      <c r="F144" s="38">
        <f t="shared" si="3"/>
        <v>7725406.7800000003</v>
      </c>
    </row>
    <row r="145" spans="1:6" ht="82.2" x14ac:dyDescent="0.25">
      <c r="A145" s="39" t="s">
        <v>272</v>
      </c>
      <c r="B145" s="35" t="s">
        <v>32</v>
      </c>
      <c r="C145" s="36" t="s">
        <v>273</v>
      </c>
      <c r="D145" s="37" t="s">
        <v>47</v>
      </c>
      <c r="E145" s="37">
        <v>8306100</v>
      </c>
      <c r="F145" s="38" t="str">
        <f t="shared" si="3"/>
        <v>-</v>
      </c>
    </row>
    <row r="146" spans="1:6" ht="82.2" x14ac:dyDescent="0.25">
      <c r="A146" s="39" t="s">
        <v>274</v>
      </c>
      <c r="B146" s="35" t="s">
        <v>32</v>
      </c>
      <c r="C146" s="36" t="s">
        <v>275</v>
      </c>
      <c r="D146" s="37" t="s">
        <v>47</v>
      </c>
      <c r="E146" s="37">
        <v>8306100</v>
      </c>
      <c r="F146" s="38" t="str">
        <f t="shared" si="3"/>
        <v>-</v>
      </c>
    </row>
    <row r="147" spans="1:6" ht="21" x14ac:dyDescent="0.25">
      <c r="A147" s="34" t="s">
        <v>276</v>
      </c>
      <c r="B147" s="35" t="s">
        <v>32</v>
      </c>
      <c r="C147" s="36" t="s">
        <v>277</v>
      </c>
      <c r="D147" s="37">
        <v>30000000</v>
      </c>
      <c r="E147" s="37" t="s">
        <v>47</v>
      </c>
      <c r="F147" s="38">
        <f t="shared" si="3"/>
        <v>30000000</v>
      </c>
    </row>
    <row r="148" spans="1:6" ht="21" x14ac:dyDescent="0.25">
      <c r="A148" s="34" t="s">
        <v>278</v>
      </c>
      <c r="B148" s="35" t="s">
        <v>32</v>
      </c>
      <c r="C148" s="36" t="s">
        <v>279</v>
      </c>
      <c r="D148" s="37">
        <v>30000000</v>
      </c>
      <c r="E148" s="37" t="s">
        <v>47</v>
      </c>
      <c r="F148" s="38">
        <f t="shared" si="3"/>
        <v>30000000</v>
      </c>
    </row>
    <row r="149" spans="1:6" ht="13.2" x14ac:dyDescent="0.25">
      <c r="A149" s="34" t="s">
        <v>280</v>
      </c>
      <c r="B149" s="35" t="s">
        <v>32</v>
      </c>
      <c r="C149" s="36" t="s">
        <v>281</v>
      </c>
      <c r="D149" s="37">
        <v>157840612.11000001</v>
      </c>
      <c r="E149" s="37">
        <v>49435922.609999999</v>
      </c>
      <c r="F149" s="38">
        <f t="shared" ref="F149:F180" si="4">IF(OR(D149="-",IF(E149="-",0,E149)&gt;=IF(D149="-",0,D149)),"-",IF(D149="-",0,D149)-IF(E149="-",0,E149))</f>
        <v>108404689.50000001</v>
      </c>
    </row>
    <row r="150" spans="1:6" ht="13.2" x14ac:dyDescent="0.25">
      <c r="A150" s="34" t="s">
        <v>282</v>
      </c>
      <c r="B150" s="35" t="s">
        <v>32</v>
      </c>
      <c r="C150" s="36" t="s">
        <v>283</v>
      </c>
      <c r="D150" s="37">
        <v>157840612.11000001</v>
      </c>
      <c r="E150" s="37">
        <v>49435922.609999999</v>
      </c>
      <c r="F150" s="38">
        <f t="shared" si="4"/>
        <v>108404689.50000001</v>
      </c>
    </row>
    <row r="151" spans="1:6" ht="21" x14ac:dyDescent="0.25">
      <c r="A151" s="34" t="s">
        <v>284</v>
      </c>
      <c r="B151" s="35" t="s">
        <v>32</v>
      </c>
      <c r="C151" s="36" t="s">
        <v>285</v>
      </c>
      <c r="D151" s="37">
        <v>3176040</v>
      </c>
      <c r="E151" s="37">
        <v>1646278</v>
      </c>
      <c r="F151" s="38">
        <f t="shared" si="4"/>
        <v>1529762</v>
      </c>
    </row>
    <row r="152" spans="1:6" ht="21" x14ac:dyDescent="0.25">
      <c r="A152" s="34" t="s">
        <v>286</v>
      </c>
      <c r="B152" s="35" t="s">
        <v>32</v>
      </c>
      <c r="C152" s="36" t="s">
        <v>287</v>
      </c>
      <c r="D152" s="37">
        <v>2017640</v>
      </c>
      <c r="E152" s="37">
        <v>1067078</v>
      </c>
      <c r="F152" s="38">
        <f t="shared" si="4"/>
        <v>950562</v>
      </c>
    </row>
    <row r="153" spans="1:6" ht="21" x14ac:dyDescent="0.25">
      <c r="A153" s="34" t="s">
        <v>288</v>
      </c>
      <c r="B153" s="35" t="s">
        <v>32</v>
      </c>
      <c r="C153" s="36" t="s">
        <v>289</v>
      </c>
      <c r="D153" s="37">
        <v>2017640</v>
      </c>
      <c r="E153" s="37">
        <v>1067078</v>
      </c>
      <c r="F153" s="38">
        <f t="shared" si="4"/>
        <v>950562</v>
      </c>
    </row>
    <row r="154" spans="1:6" ht="31.2" x14ac:dyDescent="0.25">
      <c r="A154" s="34" t="s">
        <v>290</v>
      </c>
      <c r="B154" s="35" t="s">
        <v>32</v>
      </c>
      <c r="C154" s="36" t="s">
        <v>291</v>
      </c>
      <c r="D154" s="37">
        <v>1158400</v>
      </c>
      <c r="E154" s="37">
        <v>579200</v>
      </c>
      <c r="F154" s="38">
        <f t="shared" si="4"/>
        <v>579200</v>
      </c>
    </row>
    <row r="155" spans="1:6" ht="41.4" x14ac:dyDescent="0.25">
      <c r="A155" s="34" t="s">
        <v>292</v>
      </c>
      <c r="B155" s="35" t="s">
        <v>32</v>
      </c>
      <c r="C155" s="36" t="s">
        <v>293</v>
      </c>
      <c r="D155" s="37">
        <v>1158400</v>
      </c>
      <c r="E155" s="37">
        <v>579200</v>
      </c>
      <c r="F155" s="38">
        <f t="shared" si="4"/>
        <v>579200</v>
      </c>
    </row>
    <row r="156" spans="1:6" ht="13.2" x14ac:dyDescent="0.25">
      <c r="A156" s="34" t="s">
        <v>294</v>
      </c>
      <c r="B156" s="35" t="s">
        <v>32</v>
      </c>
      <c r="C156" s="36" t="s">
        <v>295</v>
      </c>
      <c r="D156" s="37">
        <v>8318100</v>
      </c>
      <c r="E156" s="37">
        <v>4284046</v>
      </c>
      <c r="F156" s="38">
        <f t="shared" si="4"/>
        <v>4034054</v>
      </c>
    </row>
    <row r="157" spans="1:6" ht="21" x14ac:dyDescent="0.25">
      <c r="A157" s="34" t="s">
        <v>296</v>
      </c>
      <c r="B157" s="35" t="s">
        <v>32</v>
      </c>
      <c r="C157" s="36" t="s">
        <v>297</v>
      </c>
      <c r="D157" s="37">
        <v>8318100</v>
      </c>
      <c r="E157" s="37">
        <v>4284046</v>
      </c>
      <c r="F157" s="38">
        <f t="shared" si="4"/>
        <v>4034054</v>
      </c>
    </row>
    <row r="158" spans="1:6" ht="21" x14ac:dyDescent="0.25">
      <c r="A158" s="34" t="s">
        <v>298</v>
      </c>
      <c r="B158" s="35" t="s">
        <v>32</v>
      </c>
      <c r="C158" s="36" t="s">
        <v>299</v>
      </c>
      <c r="D158" s="37">
        <v>8318100</v>
      </c>
      <c r="E158" s="37">
        <v>4284046</v>
      </c>
      <c r="F158" s="38">
        <f t="shared" si="4"/>
        <v>4034054</v>
      </c>
    </row>
    <row r="159" spans="1:6" ht="51.6" x14ac:dyDescent="0.25">
      <c r="A159" s="34" t="s">
        <v>300</v>
      </c>
      <c r="B159" s="35" t="s">
        <v>32</v>
      </c>
      <c r="C159" s="36" t="s">
        <v>301</v>
      </c>
      <c r="D159" s="37">
        <v>250000</v>
      </c>
      <c r="E159" s="37">
        <v>250000</v>
      </c>
      <c r="F159" s="38" t="str">
        <f t="shared" si="4"/>
        <v>-</v>
      </c>
    </row>
    <row r="160" spans="1:6" ht="41.4" x14ac:dyDescent="0.25">
      <c r="A160" s="34" t="s">
        <v>302</v>
      </c>
      <c r="B160" s="35" t="s">
        <v>32</v>
      </c>
      <c r="C160" s="36" t="s">
        <v>303</v>
      </c>
      <c r="D160" s="37">
        <v>8068100</v>
      </c>
      <c r="E160" s="37">
        <v>4034046</v>
      </c>
      <c r="F160" s="38">
        <f t="shared" si="4"/>
        <v>4034054</v>
      </c>
    </row>
    <row r="161" spans="1:6" ht="31.2" x14ac:dyDescent="0.25">
      <c r="A161" s="34" t="s">
        <v>304</v>
      </c>
      <c r="B161" s="35" t="s">
        <v>32</v>
      </c>
      <c r="C161" s="36" t="s">
        <v>305</v>
      </c>
      <c r="D161" s="37" t="s">
        <v>47</v>
      </c>
      <c r="E161" s="37">
        <v>-1227282.05</v>
      </c>
      <c r="F161" s="38" t="str">
        <f t="shared" si="4"/>
        <v>-</v>
      </c>
    </row>
    <row r="162" spans="1:6" ht="31.2" x14ac:dyDescent="0.25">
      <c r="A162" s="34" t="s">
        <v>306</v>
      </c>
      <c r="B162" s="35" t="s">
        <v>32</v>
      </c>
      <c r="C162" s="36" t="s">
        <v>307</v>
      </c>
      <c r="D162" s="37" t="s">
        <v>47</v>
      </c>
      <c r="E162" s="37">
        <v>-1227282.05</v>
      </c>
      <c r="F162" s="38" t="str">
        <f t="shared" si="4"/>
        <v>-</v>
      </c>
    </row>
    <row r="163" spans="1:6" ht="31.2" x14ac:dyDescent="0.25">
      <c r="A163" s="34" t="s">
        <v>308</v>
      </c>
      <c r="B163" s="35" t="s">
        <v>32</v>
      </c>
      <c r="C163" s="36" t="s">
        <v>309</v>
      </c>
      <c r="D163" s="37" t="s">
        <v>47</v>
      </c>
      <c r="E163" s="37">
        <v>-1227282.05</v>
      </c>
      <c r="F163" s="38" t="str">
        <f t="shared" si="4"/>
        <v>-</v>
      </c>
    </row>
    <row r="164" spans="1:6" ht="12.75" customHeight="1" x14ac:dyDescent="0.25">
      <c r="A164" s="40"/>
      <c r="B164" s="41"/>
      <c r="C164" s="41"/>
      <c r="D164" s="42"/>
      <c r="E164" s="42"/>
      <c r="F16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7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310</v>
      </c>
      <c r="B2" s="95"/>
      <c r="C2" s="95"/>
      <c r="D2" s="95"/>
      <c r="E2" s="1"/>
      <c r="F2" s="13" t="s">
        <v>311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312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313</v>
      </c>
      <c r="B13" s="52" t="s">
        <v>314</v>
      </c>
      <c r="C13" s="53" t="s">
        <v>315</v>
      </c>
      <c r="D13" s="54">
        <v>491289318.18000001</v>
      </c>
      <c r="E13" s="55">
        <v>121452249.55</v>
      </c>
      <c r="F13" s="56">
        <f>IF(OR(D13="-",IF(E13="-",0,E13)&gt;=IF(D13="-",0,D13)),"-",IF(D13="-",0,D13)-IF(E13="-",0,E13))</f>
        <v>369837068.63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24" t="s">
        <v>316</v>
      </c>
      <c r="B15" s="63" t="s">
        <v>314</v>
      </c>
      <c r="C15" s="26" t="s">
        <v>317</v>
      </c>
      <c r="D15" s="27">
        <v>491289318.18000001</v>
      </c>
      <c r="E15" s="64">
        <v>121452249.55</v>
      </c>
      <c r="F15" s="65">
        <f t="shared" ref="F15:F46" si="0">IF(OR(D15="-",IF(E15="-",0,E15)&gt;=IF(D15="-",0,D15)),"-",IF(D15="-",0,D15)-IF(E15="-",0,E15))</f>
        <v>369837068.63</v>
      </c>
    </row>
    <row r="16" spans="1:6" ht="31.2" x14ac:dyDescent="0.25">
      <c r="A16" s="24" t="s">
        <v>318</v>
      </c>
      <c r="B16" s="63" t="s">
        <v>314</v>
      </c>
      <c r="C16" s="26" t="s">
        <v>319</v>
      </c>
      <c r="D16" s="27">
        <v>608478</v>
      </c>
      <c r="E16" s="64">
        <v>283890</v>
      </c>
      <c r="F16" s="65">
        <f t="shared" si="0"/>
        <v>324588</v>
      </c>
    </row>
    <row r="17" spans="1:6" ht="13.2" x14ac:dyDescent="0.25">
      <c r="A17" s="24" t="s">
        <v>320</v>
      </c>
      <c r="B17" s="63" t="s">
        <v>314</v>
      </c>
      <c r="C17" s="26" t="s">
        <v>321</v>
      </c>
      <c r="D17" s="27">
        <v>608478</v>
      </c>
      <c r="E17" s="64">
        <v>283890</v>
      </c>
      <c r="F17" s="65">
        <f t="shared" si="0"/>
        <v>324588</v>
      </c>
    </row>
    <row r="18" spans="1:6" ht="31.2" x14ac:dyDescent="0.25">
      <c r="A18" s="24" t="s">
        <v>322</v>
      </c>
      <c r="B18" s="63" t="s">
        <v>314</v>
      </c>
      <c r="C18" s="26" t="s">
        <v>323</v>
      </c>
      <c r="D18" s="27">
        <v>608478</v>
      </c>
      <c r="E18" s="64">
        <v>283890</v>
      </c>
      <c r="F18" s="65">
        <f t="shared" si="0"/>
        <v>324588</v>
      </c>
    </row>
    <row r="19" spans="1:6" ht="21" x14ac:dyDescent="0.25">
      <c r="A19" s="51" t="s">
        <v>324</v>
      </c>
      <c r="B19" s="52" t="s">
        <v>314</v>
      </c>
      <c r="C19" s="53" t="s">
        <v>325</v>
      </c>
      <c r="D19" s="54">
        <v>608478</v>
      </c>
      <c r="E19" s="55">
        <v>283890</v>
      </c>
      <c r="F19" s="56">
        <f t="shared" si="0"/>
        <v>324588</v>
      </c>
    </row>
    <row r="20" spans="1:6" ht="13.2" x14ac:dyDescent="0.25">
      <c r="A20" s="24" t="s">
        <v>326</v>
      </c>
      <c r="B20" s="63" t="s">
        <v>314</v>
      </c>
      <c r="C20" s="26" t="s">
        <v>327</v>
      </c>
      <c r="D20" s="27">
        <v>5700</v>
      </c>
      <c r="E20" s="64">
        <v>3500</v>
      </c>
      <c r="F20" s="65">
        <f t="shared" si="0"/>
        <v>2200</v>
      </c>
    </row>
    <row r="21" spans="1:6" ht="13.2" x14ac:dyDescent="0.25">
      <c r="A21" s="24" t="s">
        <v>328</v>
      </c>
      <c r="B21" s="63" t="s">
        <v>314</v>
      </c>
      <c r="C21" s="26" t="s">
        <v>329</v>
      </c>
      <c r="D21" s="27">
        <v>30000</v>
      </c>
      <c r="E21" s="64" t="s">
        <v>47</v>
      </c>
      <c r="F21" s="65">
        <f t="shared" si="0"/>
        <v>30000</v>
      </c>
    </row>
    <row r="22" spans="1:6" ht="13.2" x14ac:dyDescent="0.25">
      <c r="A22" s="24" t="s">
        <v>330</v>
      </c>
      <c r="B22" s="63" t="s">
        <v>314</v>
      </c>
      <c r="C22" s="26" t="s">
        <v>331</v>
      </c>
      <c r="D22" s="27">
        <v>12000</v>
      </c>
      <c r="E22" s="64" t="s">
        <v>47</v>
      </c>
      <c r="F22" s="65">
        <f t="shared" si="0"/>
        <v>12000</v>
      </c>
    </row>
    <row r="23" spans="1:6" ht="13.2" x14ac:dyDescent="0.25">
      <c r="A23" s="24" t="s">
        <v>294</v>
      </c>
      <c r="B23" s="63" t="s">
        <v>314</v>
      </c>
      <c r="C23" s="26" t="s">
        <v>332</v>
      </c>
      <c r="D23" s="27">
        <v>560778</v>
      </c>
      <c r="E23" s="64">
        <v>280390</v>
      </c>
      <c r="F23" s="65">
        <f t="shared" si="0"/>
        <v>280388</v>
      </c>
    </row>
    <row r="24" spans="1:6" ht="31.2" x14ac:dyDescent="0.25">
      <c r="A24" s="24" t="s">
        <v>333</v>
      </c>
      <c r="B24" s="63" t="s">
        <v>314</v>
      </c>
      <c r="C24" s="26" t="s">
        <v>334</v>
      </c>
      <c r="D24" s="27">
        <v>490680840.18000001</v>
      </c>
      <c r="E24" s="64">
        <v>121168359.55</v>
      </c>
      <c r="F24" s="65">
        <f t="shared" si="0"/>
        <v>369512480.63</v>
      </c>
    </row>
    <row r="25" spans="1:6" ht="13.2" x14ac:dyDescent="0.25">
      <c r="A25" s="24" t="s">
        <v>320</v>
      </c>
      <c r="B25" s="63" t="s">
        <v>314</v>
      </c>
      <c r="C25" s="26" t="s">
        <v>335</v>
      </c>
      <c r="D25" s="27">
        <v>54917037.229999997</v>
      </c>
      <c r="E25" s="64">
        <v>21419840.48</v>
      </c>
      <c r="F25" s="65">
        <f t="shared" si="0"/>
        <v>33497196.749999996</v>
      </c>
    </row>
    <row r="26" spans="1:6" ht="31.2" x14ac:dyDescent="0.25">
      <c r="A26" s="24" t="s">
        <v>336</v>
      </c>
      <c r="B26" s="63" t="s">
        <v>314</v>
      </c>
      <c r="C26" s="26" t="s">
        <v>337</v>
      </c>
      <c r="D26" s="27">
        <v>32091514.899999999</v>
      </c>
      <c r="E26" s="64">
        <v>12914645.99</v>
      </c>
      <c r="F26" s="65">
        <f t="shared" si="0"/>
        <v>19176868.909999996</v>
      </c>
    </row>
    <row r="27" spans="1:6" ht="21" x14ac:dyDescent="0.25">
      <c r="A27" s="51" t="s">
        <v>324</v>
      </c>
      <c r="B27" s="52" t="s">
        <v>314</v>
      </c>
      <c r="C27" s="53" t="s">
        <v>338</v>
      </c>
      <c r="D27" s="54">
        <v>32091514.899999999</v>
      </c>
      <c r="E27" s="55">
        <v>12914645.99</v>
      </c>
      <c r="F27" s="56">
        <f t="shared" si="0"/>
        <v>19176868.909999996</v>
      </c>
    </row>
    <row r="28" spans="1:6" ht="13.2" x14ac:dyDescent="0.25">
      <c r="A28" s="24" t="s">
        <v>339</v>
      </c>
      <c r="B28" s="63" t="s">
        <v>314</v>
      </c>
      <c r="C28" s="26" t="s">
        <v>340</v>
      </c>
      <c r="D28" s="27">
        <v>1490696</v>
      </c>
      <c r="E28" s="64">
        <v>660622.64</v>
      </c>
      <c r="F28" s="65">
        <f t="shared" si="0"/>
        <v>830073.36</v>
      </c>
    </row>
    <row r="29" spans="1:6" ht="21" x14ac:dyDescent="0.25">
      <c r="A29" s="24" t="s">
        <v>341</v>
      </c>
      <c r="B29" s="63" t="s">
        <v>314</v>
      </c>
      <c r="C29" s="26" t="s">
        <v>342</v>
      </c>
      <c r="D29" s="27">
        <v>196000</v>
      </c>
      <c r="E29" s="64">
        <v>1200</v>
      </c>
      <c r="F29" s="65">
        <f t="shared" si="0"/>
        <v>194800</v>
      </c>
    </row>
    <row r="30" spans="1:6" ht="31.2" x14ac:dyDescent="0.25">
      <c r="A30" s="24" t="s">
        <v>343</v>
      </c>
      <c r="B30" s="63" t="s">
        <v>314</v>
      </c>
      <c r="C30" s="26" t="s">
        <v>344</v>
      </c>
      <c r="D30" s="27">
        <v>450190.19</v>
      </c>
      <c r="E30" s="64">
        <v>198425.67</v>
      </c>
      <c r="F30" s="65">
        <f t="shared" si="0"/>
        <v>251764.52</v>
      </c>
    </row>
    <row r="31" spans="1:6" ht="13.2" x14ac:dyDescent="0.25">
      <c r="A31" s="24" t="s">
        <v>339</v>
      </c>
      <c r="B31" s="63" t="s">
        <v>314</v>
      </c>
      <c r="C31" s="26" t="s">
        <v>345</v>
      </c>
      <c r="D31" s="27">
        <v>21073138.02</v>
      </c>
      <c r="E31" s="64">
        <v>8841430.3300000001</v>
      </c>
      <c r="F31" s="65">
        <f t="shared" si="0"/>
        <v>12231707.689999999</v>
      </c>
    </row>
    <row r="32" spans="1:6" ht="21" x14ac:dyDescent="0.25">
      <c r="A32" s="24" t="s">
        <v>341</v>
      </c>
      <c r="B32" s="63" t="s">
        <v>314</v>
      </c>
      <c r="C32" s="26" t="s">
        <v>346</v>
      </c>
      <c r="D32" s="27">
        <v>381600</v>
      </c>
      <c r="E32" s="64">
        <v>5684.1</v>
      </c>
      <c r="F32" s="65">
        <f t="shared" si="0"/>
        <v>375915.9</v>
      </c>
    </row>
    <row r="33" spans="1:6" ht="31.2" x14ac:dyDescent="0.25">
      <c r="A33" s="24" t="s">
        <v>343</v>
      </c>
      <c r="B33" s="63" t="s">
        <v>314</v>
      </c>
      <c r="C33" s="26" t="s">
        <v>347</v>
      </c>
      <c r="D33" s="27">
        <v>6363995.6900000004</v>
      </c>
      <c r="E33" s="64">
        <v>2416657.4700000002</v>
      </c>
      <c r="F33" s="65">
        <f t="shared" si="0"/>
        <v>3947338.22</v>
      </c>
    </row>
    <row r="34" spans="1:6" ht="13.2" x14ac:dyDescent="0.25">
      <c r="A34" s="24" t="s">
        <v>326</v>
      </c>
      <c r="B34" s="63" t="s">
        <v>314</v>
      </c>
      <c r="C34" s="26" t="s">
        <v>348</v>
      </c>
      <c r="D34" s="27">
        <v>862700</v>
      </c>
      <c r="E34" s="64">
        <v>163819.57999999999</v>
      </c>
      <c r="F34" s="65">
        <f t="shared" si="0"/>
        <v>698880.42</v>
      </c>
    </row>
    <row r="35" spans="1:6" ht="13.2" x14ac:dyDescent="0.25">
      <c r="A35" s="24" t="s">
        <v>330</v>
      </c>
      <c r="B35" s="63" t="s">
        <v>314</v>
      </c>
      <c r="C35" s="26" t="s">
        <v>349</v>
      </c>
      <c r="D35" s="27">
        <v>20000</v>
      </c>
      <c r="E35" s="64">
        <v>206.2</v>
      </c>
      <c r="F35" s="65">
        <f t="shared" si="0"/>
        <v>19793.8</v>
      </c>
    </row>
    <row r="36" spans="1:6" ht="13.2" x14ac:dyDescent="0.25">
      <c r="A36" s="24" t="s">
        <v>294</v>
      </c>
      <c r="B36" s="63" t="s">
        <v>314</v>
      </c>
      <c r="C36" s="26" t="s">
        <v>350</v>
      </c>
      <c r="D36" s="27">
        <v>824674</v>
      </c>
      <c r="E36" s="64">
        <v>412338</v>
      </c>
      <c r="F36" s="65">
        <f t="shared" si="0"/>
        <v>412336</v>
      </c>
    </row>
    <row r="37" spans="1:6" ht="13.2" x14ac:dyDescent="0.25">
      <c r="A37" s="24" t="s">
        <v>294</v>
      </c>
      <c r="B37" s="63" t="s">
        <v>314</v>
      </c>
      <c r="C37" s="26" t="s">
        <v>351</v>
      </c>
      <c r="D37" s="27">
        <v>428521</v>
      </c>
      <c r="E37" s="64">
        <v>214262</v>
      </c>
      <c r="F37" s="65">
        <f t="shared" si="0"/>
        <v>214259</v>
      </c>
    </row>
    <row r="38" spans="1:6" ht="13.2" x14ac:dyDescent="0.25">
      <c r="A38" s="24" t="s">
        <v>352</v>
      </c>
      <c r="B38" s="63" t="s">
        <v>314</v>
      </c>
      <c r="C38" s="26" t="s">
        <v>353</v>
      </c>
      <c r="D38" s="27">
        <v>580092.98</v>
      </c>
      <c r="E38" s="64" t="s">
        <v>47</v>
      </c>
      <c r="F38" s="65">
        <f t="shared" si="0"/>
        <v>580092.98</v>
      </c>
    </row>
    <row r="39" spans="1:6" ht="21" x14ac:dyDescent="0.25">
      <c r="A39" s="51" t="s">
        <v>324</v>
      </c>
      <c r="B39" s="52" t="s">
        <v>314</v>
      </c>
      <c r="C39" s="53" t="s">
        <v>354</v>
      </c>
      <c r="D39" s="54">
        <v>580092.98</v>
      </c>
      <c r="E39" s="55" t="s">
        <v>47</v>
      </c>
      <c r="F39" s="56">
        <f t="shared" si="0"/>
        <v>580092.98</v>
      </c>
    </row>
    <row r="40" spans="1:6" ht="13.2" x14ac:dyDescent="0.25">
      <c r="A40" s="24" t="s">
        <v>355</v>
      </c>
      <c r="B40" s="63" t="s">
        <v>314</v>
      </c>
      <c r="C40" s="26" t="s">
        <v>356</v>
      </c>
      <c r="D40" s="27">
        <v>580092.98</v>
      </c>
      <c r="E40" s="64" t="s">
        <v>47</v>
      </c>
      <c r="F40" s="65">
        <f t="shared" si="0"/>
        <v>580092.98</v>
      </c>
    </row>
    <row r="41" spans="1:6" ht="13.2" x14ac:dyDescent="0.25">
      <c r="A41" s="24" t="s">
        <v>357</v>
      </c>
      <c r="B41" s="63" t="s">
        <v>314</v>
      </c>
      <c r="C41" s="26" t="s">
        <v>358</v>
      </c>
      <c r="D41" s="27">
        <v>22245429.350000001</v>
      </c>
      <c r="E41" s="64">
        <v>8505194.4900000002</v>
      </c>
      <c r="F41" s="65">
        <f t="shared" si="0"/>
        <v>13740234.860000001</v>
      </c>
    </row>
    <row r="42" spans="1:6" ht="31.2" x14ac:dyDescent="0.25">
      <c r="A42" s="51" t="s">
        <v>359</v>
      </c>
      <c r="B42" s="52" t="s">
        <v>314</v>
      </c>
      <c r="C42" s="53" t="s">
        <v>360</v>
      </c>
      <c r="D42" s="54">
        <v>6274437.9400000004</v>
      </c>
      <c r="E42" s="55">
        <v>2434339.33</v>
      </c>
      <c r="F42" s="56">
        <f t="shared" si="0"/>
        <v>3840098.6100000003</v>
      </c>
    </row>
    <row r="43" spans="1:6" ht="21" x14ac:dyDescent="0.25">
      <c r="A43" s="24" t="s">
        <v>361</v>
      </c>
      <c r="B43" s="63" t="s">
        <v>314</v>
      </c>
      <c r="C43" s="26" t="s">
        <v>362</v>
      </c>
      <c r="D43" s="27">
        <v>420000</v>
      </c>
      <c r="E43" s="64" t="s">
        <v>47</v>
      </c>
      <c r="F43" s="65">
        <f t="shared" si="0"/>
        <v>420000</v>
      </c>
    </row>
    <row r="44" spans="1:6" ht="13.2" x14ac:dyDescent="0.25">
      <c r="A44" s="24" t="s">
        <v>326</v>
      </c>
      <c r="B44" s="63" t="s">
        <v>314</v>
      </c>
      <c r="C44" s="26" t="s">
        <v>363</v>
      </c>
      <c r="D44" s="27">
        <v>5405337.9400000004</v>
      </c>
      <c r="E44" s="64">
        <v>2179186.37</v>
      </c>
      <c r="F44" s="65">
        <f t="shared" si="0"/>
        <v>3226151.5700000003</v>
      </c>
    </row>
    <row r="45" spans="1:6" ht="13.2" x14ac:dyDescent="0.25">
      <c r="A45" s="24" t="s">
        <v>364</v>
      </c>
      <c r="B45" s="63" t="s">
        <v>314</v>
      </c>
      <c r="C45" s="26" t="s">
        <v>365</v>
      </c>
      <c r="D45" s="27">
        <v>371100</v>
      </c>
      <c r="E45" s="64">
        <v>255152.96</v>
      </c>
      <c r="F45" s="65">
        <f t="shared" si="0"/>
        <v>115947.04000000001</v>
      </c>
    </row>
    <row r="46" spans="1:6" ht="41.4" x14ac:dyDescent="0.25">
      <c r="A46" s="24" t="s">
        <v>366</v>
      </c>
      <c r="B46" s="63" t="s">
        <v>314</v>
      </c>
      <c r="C46" s="26" t="s">
        <v>367</v>
      </c>
      <c r="D46" s="27">
        <v>78000</v>
      </c>
      <c r="E46" s="64" t="s">
        <v>47</v>
      </c>
      <c r="F46" s="65">
        <f t="shared" si="0"/>
        <v>78000</v>
      </c>
    </row>
    <row r="47" spans="1:6" ht="21" x14ac:dyDescent="0.25">
      <c r="A47" s="51" t="s">
        <v>368</v>
      </c>
      <c r="B47" s="52" t="s">
        <v>314</v>
      </c>
      <c r="C47" s="53" t="s">
        <v>369</v>
      </c>
      <c r="D47" s="54">
        <v>2010600</v>
      </c>
      <c r="E47" s="55">
        <v>878218.16</v>
      </c>
      <c r="F47" s="56">
        <f t="shared" ref="F47:F78" si="1">IF(OR(D47="-",IF(E47="-",0,E47)&gt;=IF(D47="-",0,D47)),"-",IF(D47="-",0,D47)-IF(E47="-",0,E47))</f>
        <v>1132381.8399999999</v>
      </c>
    </row>
    <row r="48" spans="1:6" ht="13.2" x14ac:dyDescent="0.25">
      <c r="A48" s="24" t="s">
        <v>339</v>
      </c>
      <c r="B48" s="63" t="s">
        <v>314</v>
      </c>
      <c r="C48" s="26" t="s">
        <v>370</v>
      </c>
      <c r="D48" s="27">
        <v>1470690.35</v>
      </c>
      <c r="E48" s="64">
        <v>658322.98</v>
      </c>
      <c r="F48" s="65">
        <f t="shared" si="1"/>
        <v>812367.37000000011</v>
      </c>
    </row>
    <row r="49" spans="1:6" ht="31.2" x14ac:dyDescent="0.25">
      <c r="A49" s="24" t="s">
        <v>343</v>
      </c>
      <c r="B49" s="63" t="s">
        <v>314</v>
      </c>
      <c r="C49" s="26" t="s">
        <v>371</v>
      </c>
      <c r="D49" s="27">
        <v>444148.49</v>
      </c>
      <c r="E49" s="64">
        <v>174090.92</v>
      </c>
      <c r="F49" s="65">
        <f t="shared" si="1"/>
        <v>270057.56999999995</v>
      </c>
    </row>
    <row r="50" spans="1:6" ht="13.2" x14ac:dyDescent="0.25">
      <c r="A50" s="24" t="s">
        <v>326</v>
      </c>
      <c r="B50" s="63" t="s">
        <v>314</v>
      </c>
      <c r="C50" s="26" t="s">
        <v>372</v>
      </c>
      <c r="D50" s="27">
        <v>95761.16</v>
      </c>
      <c r="E50" s="64">
        <v>45804.26</v>
      </c>
      <c r="F50" s="65">
        <f t="shared" si="1"/>
        <v>49956.9</v>
      </c>
    </row>
    <row r="51" spans="1:6" ht="21" x14ac:dyDescent="0.25">
      <c r="A51" s="51" t="s">
        <v>373</v>
      </c>
      <c r="B51" s="52" t="s">
        <v>314</v>
      </c>
      <c r="C51" s="53" t="s">
        <v>374</v>
      </c>
      <c r="D51" s="54">
        <v>983632</v>
      </c>
      <c r="E51" s="55">
        <v>679266.4</v>
      </c>
      <c r="F51" s="56">
        <f t="shared" si="1"/>
        <v>304365.59999999998</v>
      </c>
    </row>
    <row r="52" spans="1:6" ht="21" x14ac:dyDescent="0.25">
      <c r="A52" s="24" t="s">
        <v>375</v>
      </c>
      <c r="B52" s="63" t="s">
        <v>314</v>
      </c>
      <c r="C52" s="26" t="s">
        <v>376</v>
      </c>
      <c r="D52" s="27">
        <v>605800</v>
      </c>
      <c r="E52" s="64">
        <v>490350.4</v>
      </c>
      <c r="F52" s="65">
        <f t="shared" si="1"/>
        <v>115449.59999999998</v>
      </c>
    </row>
    <row r="53" spans="1:6" ht="21" x14ac:dyDescent="0.25">
      <c r="A53" s="24" t="s">
        <v>375</v>
      </c>
      <c r="B53" s="63" t="s">
        <v>314</v>
      </c>
      <c r="C53" s="26" t="s">
        <v>377</v>
      </c>
      <c r="D53" s="27">
        <v>377832</v>
      </c>
      <c r="E53" s="64">
        <v>188916</v>
      </c>
      <c r="F53" s="65">
        <f t="shared" si="1"/>
        <v>188916</v>
      </c>
    </row>
    <row r="54" spans="1:6" ht="21" x14ac:dyDescent="0.25">
      <c r="A54" s="51" t="s">
        <v>324</v>
      </c>
      <c r="B54" s="52" t="s">
        <v>314</v>
      </c>
      <c r="C54" s="53" t="s">
        <v>378</v>
      </c>
      <c r="D54" s="54">
        <v>12976759.41</v>
      </c>
      <c r="E54" s="55">
        <v>4513370.5999999996</v>
      </c>
      <c r="F54" s="56">
        <f t="shared" si="1"/>
        <v>8463388.8100000005</v>
      </c>
    </row>
    <row r="55" spans="1:6" ht="13.2" x14ac:dyDescent="0.25">
      <c r="A55" s="24" t="s">
        <v>379</v>
      </c>
      <c r="B55" s="63" t="s">
        <v>314</v>
      </c>
      <c r="C55" s="26" t="s">
        <v>380</v>
      </c>
      <c r="D55" s="27">
        <v>3095609</v>
      </c>
      <c r="E55" s="64">
        <v>1295003.8600000001</v>
      </c>
      <c r="F55" s="65">
        <f t="shared" si="1"/>
        <v>1800605.14</v>
      </c>
    </row>
    <row r="56" spans="1:6" ht="21" x14ac:dyDescent="0.25">
      <c r="A56" s="24" t="s">
        <v>381</v>
      </c>
      <c r="B56" s="63" t="s">
        <v>314</v>
      </c>
      <c r="C56" s="26" t="s">
        <v>382</v>
      </c>
      <c r="D56" s="27">
        <v>20000</v>
      </c>
      <c r="E56" s="64">
        <v>2400</v>
      </c>
      <c r="F56" s="65">
        <f t="shared" si="1"/>
        <v>17600</v>
      </c>
    </row>
    <row r="57" spans="1:6" ht="31.2" x14ac:dyDescent="0.25">
      <c r="A57" s="24" t="s">
        <v>383</v>
      </c>
      <c r="B57" s="63" t="s">
        <v>314</v>
      </c>
      <c r="C57" s="26" t="s">
        <v>384</v>
      </c>
      <c r="D57" s="27">
        <v>934874</v>
      </c>
      <c r="E57" s="64">
        <v>346188.08</v>
      </c>
      <c r="F57" s="65">
        <f t="shared" si="1"/>
        <v>588685.91999999993</v>
      </c>
    </row>
    <row r="58" spans="1:6" ht="13.2" x14ac:dyDescent="0.25">
      <c r="A58" s="24" t="s">
        <v>326</v>
      </c>
      <c r="B58" s="63" t="s">
        <v>314</v>
      </c>
      <c r="C58" s="26" t="s">
        <v>385</v>
      </c>
      <c r="D58" s="27">
        <v>5523075.6299999999</v>
      </c>
      <c r="E58" s="64">
        <v>1688130.71</v>
      </c>
      <c r="F58" s="65">
        <f t="shared" si="1"/>
        <v>3834944.92</v>
      </c>
    </row>
    <row r="59" spans="1:6" ht="13.2" x14ac:dyDescent="0.25">
      <c r="A59" s="24" t="s">
        <v>364</v>
      </c>
      <c r="B59" s="63" t="s">
        <v>314</v>
      </c>
      <c r="C59" s="26" t="s">
        <v>386</v>
      </c>
      <c r="D59" s="27">
        <v>1393329.37</v>
      </c>
      <c r="E59" s="64">
        <v>945336.88</v>
      </c>
      <c r="F59" s="65">
        <f t="shared" si="1"/>
        <v>447992.49000000011</v>
      </c>
    </row>
    <row r="60" spans="1:6" ht="13.2" x14ac:dyDescent="0.25">
      <c r="A60" s="24" t="s">
        <v>387</v>
      </c>
      <c r="B60" s="63" t="s">
        <v>314</v>
      </c>
      <c r="C60" s="26" t="s">
        <v>388</v>
      </c>
      <c r="D60" s="27">
        <v>74160</v>
      </c>
      <c r="E60" s="64">
        <v>35612</v>
      </c>
      <c r="F60" s="65">
        <f t="shared" si="1"/>
        <v>38548</v>
      </c>
    </row>
    <row r="61" spans="1:6" ht="21" x14ac:dyDescent="0.25">
      <c r="A61" s="24" t="s">
        <v>389</v>
      </c>
      <c r="B61" s="63" t="s">
        <v>314</v>
      </c>
      <c r="C61" s="26" t="s">
        <v>390</v>
      </c>
      <c r="D61" s="27">
        <v>1851647.41</v>
      </c>
      <c r="E61" s="64">
        <v>135441.67000000001</v>
      </c>
      <c r="F61" s="65">
        <f t="shared" si="1"/>
        <v>1716205.74</v>
      </c>
    </row>
    <row r="62" spans="1:6" ht="13.2" x14ac:dyDescent="0.25">
      <c r="A62" s="24" t="s">
        <v>330</v>
      </c>
      <c r="B62" s="63" t="s">
        <v>314</v>
      </c>
      <c r="C62" s="26" t="s">
        <v>391</v>
      </c>
      <c r="D62" s="27">
        <v>77024</v>
      </c>
      <c r="E62" s="64">
        <v>58217.4</v>
      </c>
      <c r="F62" s="65">
        <f t="shared" si="1"/>
        <v>18806.599999999999</v>
      </c>
    </row>
    <row r="63" spans="1:6" ht="13.2" x14ac:dyDescent="0.25">
      <c r="A63" s="24" t="s">
        <v>326</v>
      </c>
      <c r="B63" s="63" t="s">
        <v>314</v>
      </c>
      <c r="C63" s="26" t="s">
        <v>392</v>
      </c>
      <c r="D63" s="27">
        <v>7040</v>
      </c>
      <c r="E63" s="64">
        <v>7040</v>
      </c>
      <c r="F63" s="65" t="str">
        <f t="shared" si="1"/>
        <v>-</v>
      </c>
    </row>
    <row r="64" spans="1:6" ht="13.2" x14ac:dyDescent="0.25">
      <c r="A64" s="24" t="s">
        <v>393</v>
      </c>
      <c r="B64" s="63" t="s">
        <v>314</v>
      </c>
      <c r="C64" s="26" t="s">
        <v>394</v>
      </c>
      <c r="D64" s="27">
        <v>1158400</v>
      </c>
      <c r="E64" s="64">
        <v>430536.04</v>
      </c>
      <c r="F64" s="65">
        <f t="shared" si="1"/>
        <v>727863.96</v>
      </c>
    </row>
    <row r="65" spans="1:6" ht="13.2" x14ac:dyDescent="0.25">
      <c r="A65" s="24" t="s">
        <v>395</v>
      </c>
      <c r="B65" s="63" t="s">
        <v>314</v>
      </c>
      <c r="C65" s="26" t="s">
        <v>396</v>
      </c>
      <c r="D65" s="27">
        <v>1158400</v>
      </c>
      <c r="E65" s="64">
        <v>430536.04</v>
      </c>
      <c r="F65" s="65">
        <f t="shared" si="1"/>
        <v>727863.96</v>
      </c>
    </row>
    <row r="66" spans="1:6" ht="31.2" x14ac:dyDescent="0.25">
      <c r="A66" s="51" t="s">
        <v>397</v>
      </c>
      <c r="B66" s="52" t="s">
        <v>314</v>
      </c>
      <c r="C66" s="53" t="s">
        <v>398</v>
      </c>
      <c r="D66" s="54">
        <v>1158400</v>
      </c>
      <c r="E66" s="55">
        <v>430536.04</v>
      </c>
      <c r="F66" s="56">
        <f t="shared" si="1"/>
        <v>727863.96</v>
      </c>
    </row>
    <row r="67" spans="1:6" ht="13.2" x14ac:dyDescent="0.25">
      <c r="A67" s="24" t="s">
        <v>339</v>
      </c>
      <c r="B67" s="63" t="s">
        <v>314</v>
      </c>
      <c r="C67" s="26" t="s">
        <v>399</v>
      </c>
      <c r="D67" s="27">
        <v>759431.64</v>
      </c>
      <c r="E67" s="64">
        <v>288687.59000000003</v>
      </c>
      <c r="F67" s="65">
        <f t="shared" si="1"/>
        <v>470744.05</v>
      </c>
    </row>
    <row r="68" spans="1:6" ht="31.2" x14ac:dyDescent="0.25">
      <c r="A68" s="24" t="s">
        <v>343</v>
      </c>
      <c r="B68" s="63" t="s">
        <v>314</v>
      </c>
      <c r="C68" s="26" t="s">
        <v>400</v>
      </c>
      <c r="D68" s="27">
        <v>229348.36</v>
      </c>
      <c r="E68" s="64">
        <v>78146.539999999994</v>
      </c>
      <c r="F68" s="65">
        <f t="shared" si="1"/>
        <v>151201.82</v>
      </c>
    </row>
    <row r="69" spans="1:6" ht="13.2" x14ac:dyDescent="0.25">
      <c r="A69" s="24" t="s">
        <v>326</v>
      </c>
      <c r="B69" s="63" t="s">
        <v>314</v>
      </c>
      <c r="C69" s="26" t="s">
        <v>401</v>
      </c>
      <c r="D69" s="27">
        <v>169620</v>
      </c>
      <c r="E69" s="64">
        <v>63701.91</v>
      </c>
      <c r="F69" s="65">
        <f t="shared" si="1"/>
        <v>105918.09</v>
      </c>
    </row>
    <row r="70" spans="1:6" ht="21" x14ac:dyDescent="0.25">
      <c r="A70" s="24" t="s">
        <v>402</v>
      </c>
      <c r="B70" s="63" t="s">
        <v>314</v>
      </c>
      <c r="C70" s="26" t="s">
        <v>403</v>
      </c>
      <c r="D70" s="27">
        <v>3960564</v>
      </c>
      <c r="E70" s="64">
        <v>1606525</v>
      </c>
      <c r="F70" s="65">
        <f t="shared" si="1"/>
        <v>2354039</v>
      </c>
    </row>
    <row r="71" spans="1:6" ht="13.2" x14ac:dyDescent="0.25">
      <c r="A71" s="24" t="s">
        <v>404</v>
      </c>
      <c r="B71" s="63" t="s">
        <v>314</v>
      </c>
      <c r="C71" s="26" t="s">
        <v>405</v>
      </c>
      <c r="D71" s="27">
        <v>1154900</v>
      </c>
      <c r="E71" s="64" t="s">
        <v>47</v>
      </c>
      <c r="F71" s="65">
        <f t="shared" si="1"/>
        <v>1154900</v>
      </c>
    </row>
    <row r="72" spans="1:6" ht="21" x14ac:dyDescent="0.25">
      <c r="A72" s="51" t="s">
        <v>368</v>
      </c>
      <c r="B72" s="52" t="s">
        <v>314</v>
      </c>
      <c r="C72" s="53" t="s">
        <v>406</v>
      </c>
      <c r="D72" s="54">
        <v>1154900</v>
      </c>
      <c r="E72" s="55" t="s">
        <v>47</v>
      </c>
      <c r="F72" s="56">
        <f t="shared" si="1"/>
        <v>1154900</v>
      </c>
    </row>
    <row r="73" spans="1:6" ht="13.2" x14ac:dyDescent="0.25">
      <c r="A73" s="24" t="s">
        <v>326</v>
      </c>
      <c r="B73" s="63" t="s">
        <v>314</v>
      </c>
      <c r="C73" s="26" t="s">
        <v>407</v>
      </c>
      <c r="D73" s="27">
        <v>1154900</v>
      </c>
      <c r="E73" s="64" t="s">
        <v>47</v>
      </c>
      <c r="F73" s="65">
        <f t="shared" si="1"/>
        <v>1154900</v>
      </c>
    </row>
    <row r="74" spans="1:6" ht="21" x14ac:dyDescent="0.25">
      <c r="A74" s="24" t="s">
        <v>408</v>
      </c>
      <c r="B74" s="63" t="s">
        <v>314</v>
      </c>
      <c r="C74" s="26" t="s">
        <v>409</v>
      </c>
      <c r="D74" s="27">
        <v>615838</v>
      </c>
      <c r="E74" s="64">
        <v>227388</v>
      </c>
      <c r="F74" s="65">
        <f t="shared" si="1"/>
        <v>388450</v>
      </c>
    </row>
    <row r="75" spans="1:6" ht="21" x14ac:dyDescent="0.25">
      <c r="A75" s="51" t="s">
        <v>368</v>
      </c>
      <c r="B75" s="52" t="s">
        <v>314</v>
      </c>
      <c r="C75" s="53" t="s">
        <v>410</v>
      </c>
      <c r="D75" s="54">
        <v>615838</v>
      </c>
      <c r="E75" s="55">
        <v>227388</v>
      </c>
      <c r="F75" s="56">
        <f t="shared" si="1"/>
        <v>388450</v>
      </c>
    </row>
    <row r="76" spans="1:6" ht="41.4" x14ac:dyDescent="0.25">
      <c r="A76" s="24" t="s">
        <v>366</v>
      </c>
      <c r="B76" s="63" t="s">
        <v>314</v>
      </c>
      <c r="C76" s="26" t="s">
        <v>411</v>
      </c>
      <c r="D76" s="27">
        <v>38088</v>
      </c>
      <c r="E76" s="64">
        <v>38088</v>
      </c>
      <c r="F76" s="65" t="str">
        <f t="shared" si="1"/>
        <v>-</v>
      </c>
    </row>
    <row r="77" spans="1:6" ht="13.2" x14ac:dyDescent="0.25">
      <c r="A77" s="24" t="s">
        <v>326</v>
      </c>
      <c r="B77" s="63" t="s">
        <v>314</v>
      </c>
      <c r="C77" s="26" t="s">
        <v>412</v>
      </c>
      <c r="D77" s="27">
        <v>199150</v>
      </c>
      <c r="E77" s="64" t="s">
        <v>47</v>
      </c>
      <c r="F77" s="65">
        <f t="shared" si="1"/>
        <v>199150</v>
      </c>
    </row>
    <row r="78" spans="1:6" ht="13.2" x14ac:dyDescent="0.25">
      <c r="A78" s="24" t="s">
        <v>294</v>
      </c>
      <c r="B78" s="63" t="s">
        <v>314</v>
      </c>
      <c r="C78" s="26" t="s">
        <v>413</v>
      </c>
      <c r="D78" s="27">
        <v>378600</v>
      </c>
      <c r="E78" s="64">
        <v>189300</v>
      </c>
      <c r="F78" s="65">
        <f t="shared" si="1"/>
        <v>189300</v>
      </c>
    </row>
    <row r="79" spans="1:6" ht="21" x14ac:dyDescent="0.25">
      <c r="A79" s="24" t="s">
        <v>414</v>
      </c>
      <c r="B79" s="63" t="s">
        <v>314</v>
      </c>
      <c r="C79" s="26" t="s">
        <v>415</v>
      </c>
      <c r="D79" s="27">
        <v>2189826</v>
      </c>
      <c r="E79" s="64">
        <v>1379137</v>
      </c>
      <c r="F79" s="65">
        <f t="shared" ref="F79:F110" si="2">IF(OR(D79="-",IF(E79="-",0,E79)&gt;=IF(D79="-",0,D79)),"-",IF(D79="-",0,D79)-IF(E79="-",0,E79))</f>
        <v>810689</v>
      </c>
    </row>
    <row r="80" spans="1:6" ht="21" x14ac:dyDescent="0.25">
      <c r="A80" s="51" t="s">
        <v>368</v>
      </c>
      <c r="B80" s="52" t="s">
        <v>314</v>
      </c>
      <c r="C80" s="53" t="s">
        <v>416</v>
      </c>
      <c r="D80" s="54">
        <v>2189826</v>
      </c>
      <c r="E80" s="55">
        <v>1379137</v>
      </c>
      <c r="F80" s="56">
        <f t="shared" si="2"/>
        <v>810689</v>
      </c>
    </row>
    <row r="81" spans="1:6" ht="13.2" x14ac:dyDescent="0.25">
      <c r="A81" s="24" t="s">
        <v>326</v>
      </c>
      <c r="B81" s="63" t="s">
        <v>314</v>
      </c>
      <c r="C81" s="26" t="s">
        <v>417</v>
      </c>
      <c r="D81" s="27">
        <v>375556</v>
      </c>
      <c r="E81" s="64">
        <v>340587</v>
      </c>
      <c r="F81" s="65">
        <f t="shared" si="2"/>
        <v>34969</v>
      </c>
    </row>
    <row r="82" spans="1:6" ht="41.4" x14ac:dyDescent="0.25">
      <c r="A82" s="24" t="s">
        <v>418</v>
      </c>
      <c r="B82" s="63" t="s">
        <v>314</v>
      </c>
      <c r="C82" s="26" t="s">
        <v>419</v>
      </c>
      <c r="D82" s="27">
        <v>1489620</v>
      </c>
      <c r="E82" s="64">
        <v>744810</v>
      </c>
      <c r="F82" s="65">
        <f t="shared" si="2"/>
        <v>744810</v>
      </c>
    </row>
    <row r="83" spans="1:6" ht="13.2" x14ac:dyDescent="0.25">
      <c r="A83" s="24" t="s">
        <v>326</v>
      </c>
      <c r="B83" s="63" t="s">
        <v>314</v>
      </c>
      <c r="C83" s="26" t="s">
        <v>420</v>
      </c>
      <c r="D83" s="27">
        <v>14650</v>
      </c>
      <c r="E83" s="64">
        <v>14300</v>
      </c>
      <c r="F83" s="65">
        <f t="shared" si="2"/>
        <v>350</v>
      </c>
    </row>
    <row r="84" spans="1:6" ht="21" x14ac:dyDescent="0.25">
      <c r="A84" s="24" t="s">
        <v>421</v>
      </c>
      <c r="B84" s="63" t="s">
        <v>314</v>
      </c>
      <c r="C84" s="26" t="s">
        <v>422</v>
      </c>
      <c r="D84" s="27">
        <v>60000</v>
      </c>
      <c r="E84" s="64">
        <v>29440</v>
      </c>
      <c r="F84" s="65">
        <f t="shared" si="2"/>
        <v>30560</v>
      </c>
    </row>
    <row r="85" spans="1:6" ht="13.2" x14ac:dyDescent="0.25">
      <c r="A85" s="24" t="s">
        <v>326</v>
      </c>
      <c r="B85" s="63" t="s">
        <v>314</v>
      </c>
      <c r="C85" s="26" t="s">
        <v>423</v>
      </c>
      <c r="D85" s="27">
        <v>250000</v>
      </c>
      <c r="E85" s="64">
        <v>250000</v>
      </c>
      <c r="F85" s="65" t="str">
        <f t="shared" si="2"/>
        <v>-</v>
      </c>
    </row>
    <row r="86" spans="1:6" ht="13.2" x14ac:dyDescent="0.25">
      <c r="A86" s="24" t="s">
        <v>424</v>
      </c>
      <c r="B86" s="63" t="s">
        <v>314</v>
      </c>
      <c r="C86" s="26" t="s">
        <v>425</v>
      </c>
      <c r="D86" s="27">
        <v>48111030.340000004</v>
      </c>
      <c r="E86" s="64">
        <v>18291081.609999999</v>
      </c>
      <c r="F86" s="65">
        <f t="shared" si="2"/>
        <v>29819948.730000004</v>
      </c>
    </row>
    <row r="87" spans="1:6" ht="13.2" x14ac:dyDescent="0.25">
      <c r="A87" s="24" t="s">
        <v>426</v>
      </c>
      <c r="B87" s="63" t="s">
        <v>314</v>
      </c>
      <c r="C87" s="26" t="s">
        <v>427</v>
      </c>
      <c r="D87" s="27">
        <v>4446322.22</v>
      </c>
      <c r="E87" s="64">
        <v>2013951.58</v>
      </c>
      <c r="F87" s="65">
        <f t="shared" si="2"/>
        <v>2432370.6399999997</v>
      </c>
    </row>
    <row r="88" spans="1:6" ht="21" x14ac:dyDescent="0.25">
      <c r="A88" s="51" t="s">
        <v>428</v>
      </c>
      <c r="B88" s="52" t="s">
        <v>314</v>
      </c>
      <c r="C88" s="53" t="s">
        <v>429</v>
      </c>
      <c r="D88" s="54">
        <v>4446322.22</v>
      </c>
      <c r="E88" s="55">
        <v>2013951.58</v>
      </c>
      <c r="F88" s="56">
        <f t="shared" si="2"/>
        <v>2432370.6399999997</v>
      </c>
    </row>
    <row r="89" spans="1:6" ht="13.2" x14ac:dyDescent="0.25">
      <c r="A89" s="24" t="s">
        <v>326</v>
      </c>
      <c r="B89" s="63" t="s">
        <v>314</v>
      </c>
      <c r="C89" s="26" t="s">
        <v>430</v>
      </c>
      <c r="D89" s="27">
        <v>4446322.22</v>
      </c>
      <c r="E89" s="64">
        <v>2013951.58</v>
      </c>
      <c r="F89" s="65">
        <f t="shared" si="2"/>
        <v>2432370.6399999997</v>
      </c>
    </row>
    <row r="90" spans="1:6" ht="13.2" x14ac:dyDescent="0.25">
      <c r="A90" s="24" t="s">
        <v>431</v>
      </c>
      <c r="B90" s="63" t="s">
        <v>314</v>
      </c>
      <c r="C90" s="26" t="s">
        <v>432</v>
      </c>
      <c r="D90" s="27">
        <v>31399345.379999999</v>
      </c>
      <c r="E90" s="64">
        <v>9264203.5299999993</v>
      </c>
      <c r="F90" s="65">
        <f t="shared" si="2"/>
        <v>22135141.850000001</v>
      </c>
    </row>
    <row r="91" spans="1:6" ht="21" x14ac:dyDescent="0.25">
      <c r="A91" s="51" t="s">
        <v>428</v>
      </c>
      <c r="B91" s="52" t="s">
        <v>314</v>
      </c>
      <c r="C91" s="53" t="s">
        <v>433</v>
      </c>
      <c r="D91" s="54">
        <v>28864941.780000001</v>
      </c>
      <c r="E91" s="55">
        <v>9264203.5299999993</v>
      </c>
      <c r="F91" s="56">
        <f t="shared" si="2"/>
        <v>19600738.25</v>
      </c>
    </row>
    <row r="92" spans="1:6" ht="13.2" x14ac:dyDescent="0.25">
      <c r="A92" s="24" t="s">
        <v>326</v>
      </c>
      <c r="B92" s="63" t="s">
        <v>314</v>
      </c>
      <c r="C92" s="26" t="s">
        <v>434</v>
      </c>
      <c r="D92" s="27">
        <v>3112570</v>
      </c>
      <c r="E92" s="64">
        <v>210236</v>
      </c>
      <c r="F92" s="65">
        <f t="shared" si="2"/>
        <v>2902334</v>
      </c>
    </row>
    <row r="93" spans="1:6" ht="13.2" x14ac:dyDescent="0.25">
      <c r="A93" s="24" t="s">
        <v>326</v>
      </c>
      <c r="B93" s="63" t="s">
        <v>314</v>
      </c>
      <c r="C93" s="26" t="s">
        <v>435</v>
      </c>
      <c r="D93" s="27">
        <v>590000</v>
      </c>
      <c r="E93" s="64">
        <v>440000</v>
      </c>
      <c r="F93" s="65">
        <f t="shared" si="2"/>
        <v>150000</v>
      </c>
    </row>
    <row r="94" spans="1:6" ht="13.2" x14ac:dyDescent="0.25">
      <c r="A94" s="24" t="s">
        <v>326</v>
      </c>
      <c r="B94" s="63" t="s">
        <v>314</v>
      </c>
      <c r="C94" s="26" t="s">
        <v>436</v>
      </c>
      <c r="D94" s="27">
        <v>1536391</v>
      </c>
      <c r="E94" s="64" t="s">
        <v>47</v>
      </c>
      <c r="F94" s="65">
        <f t="shared" si="2"/>
        <v>1536391</v>
      </c>
    </row>
    <row r="95" spans="1:6" ht="13.2" x14ac:dyDescent="0.25">
      <c r="A95" s="24" t="s">
        <v>326</v>
      </c>
      <c r="B95" s="63" t="s">
        <v>314</v>
      </c>
      <c r="C95" s="26" t="s">
        <v>437</v>
      </c>
      <c r="D95" s="27">
        <v>15037643</v>
      </c>
      <c r="E95" s="64">
        <v>8613967.5299999993</v>
      </c>
      <c r="F95" s="65">
        <f t="shared" si="2"/>
        <v>6423675.4700000007</v>
      </c>
    </row>
    <row r="96" spans="1:6" ht="13.2" x14ac:dyDescent="0.25">
      <c r="A96" s="24" t="s">
        <v>326</v>
      </c>
      <c r="B96" s="63" t="s">
        <v>314</v>
      </c>
      <c r="C96" s="26" t="s">
        <v>438</v>
      </c>
      <c r="D96" s="27">
        <v>8588337.7799999993</v>
      </c>
      <c r="E96" s="64" t="s">
        <v>47</v>
      </c>
      <c r="F96" s="65">
        <f t="shared" si="2"/>
        <v>8588337.7799999993</v>
      </c>
    </row>
    <row r="97" spans="1:6" ht="21" x14ac:dyDescent="0.25">
      <c r="A97" s="51" t="s">
        <v>439</v>
      </c>
      <c r="B97" s="52" t="s">
        <v>314</v>
      </c>
      <c r="C97" s="53" t="s">
        <v>440</v>
      </c>
      <c r="D97" s="54">
        <v>2534403.6</v>
      </c>
      <c r="E97" s="55" t="s">
        <v>47</v>
      </c>
      <c r="F97" s="56">
        <f t="shared" si="2"/>
        <v>2534403.6</v>
      </c>
    </row>
    <row r="98" spans="1:6" ht="13.2" x14ac:dyDescent="0.25">
      <c r="A98" s="24" t="s">
        <v>326</v>
      </c>
      <c r="B98" s="63" t="s">
        <v>314</v>
      </c>
      <c r="C98" s="26" t="s">
        <v>441</v>
      </c>
      <c r="D98" s="27">
        <v>2534403.6</v>
      </c>
      <c r="E98" s="64" t="s">
        <v>47</v>
      </c>
      <c r="F98" s="65">
        <f t="shared" si="2"/>
        <v>2534403.6</v>
      </c>
    </row>
    <row r="99" spans="1:6" ht="13.2" x14ac:dyDescent="0.25">
      <c r="A99" s="24" t="s">
        <v>442</v>
      </c>
      <c r="B99" s="63" t="s">
        <v>314</v>
      </c>
      <c r="C99" s="26" t="s">
        <v>443</v>
      </c>
      <c r="D99" s="27">
        <v>12265362.74</v>
      </c>
      <c r="E99" s="64">
        <v>7012926.5</v>
      </c>
      <c r="F99" s="65">
        <f t="shared" si="2"/>
        <v>5252436.24</v>
      </c>
    </row>
    <row r="100" spans="1:6" ht="31.2" x14ac:dyDescent="0.25">
      <c r="A100" s="51" t="s">
        <v>359</v>
      </c>
      <c r="B100" s="52" t="s">
        <v>314</v>
      </c>
      <c r="C100" s="53" t="s">
        <v>444</v>
      </c>
      <c r="D100" s="54">
        <v>2344483.62</v>
      </c>
      <c r="E100" s="55">
        <v>844000</v>
      </c>
      <c r="F100" s="56">
        <f t="shared" si="2"/>
        <v>1500483.62</v>
      </c>
    </row>
    <row r="101" spans="1:6" ht="13.2" x14ac:dyDescent="0.25">
      <c r="A101" s="24" t="s">
        <v>326</v>
      </c>
      <c r="B101" s="63" t="s">
        <v>314</v>
      </c>
      <c r="C101" s="26" t="s">
        <v>445</v>
      </c>
      <c r="D101" s="27">
        <v>2243583.62</v>
      </c>
      <c r="E101" s="64">
        <v>844000</v>
      </c>
      <c r="F101" s="65">
        <f t="shared" si="2"/>
        <v>1399583.62</v>
      </c>
    </row>
    <row r="102" spans="1:6" ht="13.2" x14ac:dyDescent="0.25">
      <c r="A102" s="24" t="s">
        <v>326</v>
      </c>
      <c r="B102" s="63" t="s">
        <v>314</v>
      </c>
      <c r="C102" s="26" t="s">
        <v>446</v>
      </c>
      <c r="D102" s="27">
        <v>100900</v>
      </c>
      <c r="E102" s="64" t="s">
        <v>47</v>
      </c>
      <c r="F102" s="65">
        <f t="shared" si="2"/>
        <v>100900</v>
      </c>
    </row>
    <row r="103" spans="1:6" ht="51.6" x14ac:dyDescent="0.25">
      <c r="A103" s="51" t="s">
        <v>447</v>
      </c>
      <c r="B103" s="52" t="s">
        <v>314</v>
      </c>
      <c r="C103" s="53" t="s">
        <v>448</v>
      </c>
      <c r="D103" s="54">
        <v>9920879.1199999992</v>
      </c>
      <c r="E103" s="55">
        <v>6168926.5</v>
      </c>
      <c r="F103" s="56">
        <f t="shared" si="2"/>
        <v>3751952.6199999992</v>
      </c>
    </row>
    <row r="104" spans="1:6" ht="21" x14ac:dyDescent="0.25">
      <c r="A104" s="24" t="s">
        <v>449</v>
      </c>
      <c r="B104" s="63" t="s">
        <v>314</v>
      </c>
      <c r="C104" s="26" t="s">
        <v>450</v>
      </c>
      <c r="D104" s="27">
        <v>3296703.3</v>
      </c>
      <c r="E104" s="64">
        <v>1680000</v>
      </c>
      <c r="F104" s="65">
        <f t="shared" si="2"/>
        <v>1616703.2999999998</v>
      </c>
    </row>
    <row r="105" spans="1:6" ht="41.4" x14ac:dyDescent="0.25">
      <c r="A105" s="24" t="s">
        <v>366</v>
      </c>
      <c r="B105" s="63" t="s">
        <v>314</v>
      </c>
      <c r="C105" s="26" t="s">
        <v>451</v>
      </c>
      <c r="D105" s="27">
        <v>6624175.8200000003</v>
      </c>
      <c r="E105" s="64">
        <v>4488926.5</v>
      </c>
      <c r="F105" s="65">
        <f t="shared" si="2"/>
        <v>2135249.3200000003</v>
      </c>
    </row>
    <row r="106" spans="1:6" ht="13.2" x14ac:dyDescent="0.25">
      <c r="A106" s="24" t="s">
        <v>452</v>
      </c>
      <c r="B106" s="63" t="s">
        <v>314</v>
      </c>
      <c r="C106" s="26" t="s">
        <v>453</v>
      </c>
      <c r="D106" s="27">
        <v>284417849.38</v>
      </c>
      <c r="E106" s="64">
        <v>54776395.130000003</v>
      </c>
      <c r="F106" s="65">
        <f t="shared" si="2"/>
        <v>229641454.25</v>
      </c>
    </row>
    <row r="107" spans="1:6" ht="13.2" x14ac:dyDescent="0.25">
      <c r="A107" s="24" t="s">
        <v>454</v>
      </c>
      <c r="B107" s="63" t="s">
        <v>314</v>
      </c>
      <c r="C107" s="26" t="s">
        <v>455</v>
      </c>
      <c r="D107" s="27">
        <v>73185435.540000007</v>
      </c>
      <c r="E107" s="64">
        <v>4003685.93</v>
      </c>
      <c r="F107" s="65">
        <f t="shared" si="2"/>
        <v>69181749.609999999</v>
      </c>
    </row>
    <row r="108" spans="1:6" ht="31.2" x14ac:dyDescent="0.25">
      <c r="A108" s="51" t="s">
        <v>359</v>
      </c>
      <c r="B108" s="52" t="s">
        <v>314</v>
      </c>
      <c r="C108" s="53" t="s">
        <v>456</v>
      </c>
      <c r="D108" s="54">
        <v>73185435.540000007</v>
      </c>
      <c r="E108" s="55">
        <v>4003685.93</v>
      </c>
      <c r="F108" s="56">
        <f t="shared" si="2"/>
        <v>69181749.609999999</v>
      </c>
    </row>
    <row r="109" spans="1:6" ht="21" x14ac:dyDescent="0.25">
      <c r="A109" s="24" t="s">
        <v>457</v>
      </c>
      <c r="B109" s="63" t="s">
        <v>314</v>
      </c>
      <c r="C109" s="26" t="s">
        <v>458</v>
      </c>
      <c r="D109" s="27">
        <v>57909974.520000003</v>
      </c>
      <c r="E109" s="64" t="s">
        <v>47</v>
      </c>
      <c r="F109" s="65">
        <f t="shared" si="2"/>
        <v>57909974.520000003</v>
      </c>
    </row>
    <row r="110" spans="1:6" ht="13.2" x14ac:dyDescent="0.25">
      <c r="A110" s="24" t="s">
        <v>330</v>
      </c>
      <c r="B110" s="63" t="s">
        <v>314</v>
      </c>
      <c r="C110" s="26" t="s">
        <v>459</v>
      </c>
      <c r="D110" s="27">
        <v>8306100</v>
      </c>
      <c r="E110" s="64">
        <v>1920600</v>
      </c>
      <c r="F110" s="65">
        <f t="shared" si="2"/>
        <v>6385500</v>
      </c>
    </row>
    <row r="111" spans="1:6" ht="21" x14ac:dyDescent="0.25">
      <c r="A111" s="24" t="s">
        <v>457</v>
      </c>
      <c r="B111" s="63" t="s">
        <v>314</v>
      </c>
      <c r="C111" s="26" t="s">
        <v>460</v>
      </c>
      <c r="D111" s="27">
        <v>1621801.02</v>
      </c>
      <c r="E111" s="64" t="s">
        <v>47</v>
      </c>
      <c r="F111" s="65">
        <f t="shared" ref="F111:F142" si="3">IF(OR(D111="-",IF(E111="-",0,E111)&gt;=IF(D111="-",0,D111)),"-",IF(D111="-",0,D111)-IF(E111="-",0,E111))</f>
        <v>1621801.02</v>
      </c>
    </row>
    <row r="112" spans="1:6" ht="13.2" x14ac:dyDescent="0.25">
      <c r="A112" s="24" t="s">
        <v>330</v>
      </c>
      <c r="B112" s="63" t="s">
        <v>314</v>
      </c>
      <c r="C112" s="26" t="s">
        <v>461</v>
      </c>
      <c r="D112" s="27">
        <v>83900</v>
      </c>
      <c r="E112" s="64">
        <v>83900</v>
      </c>
      <c r="F112" s="65" t="str">
        <f t="shared" si="3"/>
        <v>-</v>
      </c>
    </row>
    <row r="113" spans="1:6" ht="13.2" x14ac:dyDescent="0.25">
      <c r="A113" s="24" t="s">
        <v>326</v>
      </c>
      <c r="B113" s="63" t="s">
        <v>314</v>
      </c>
      <c r="C113" s="26" t="s">
        <v>462</v>
      </c>
      <c r="D113" s="27">
        <v>52700</v>
      </c>
      <c r="E113" s="64" t="s">
        <v>47</v>
      </c>
      <c r="F113" s="65">
        <f t="shared" si="3"/>
        <v>52700</v>
      </c>
    </row>
    <row r="114" spans="1:6" ht="13.2" x14ac:dyDescent="0.25">
      <c r="A114" s="24" t="s">
        <v>326</v>
      </c>
      <c r="B114" s="63" t="s">
        <v>314</v>
      </c>
      <c r="C114" s="26" t="s">
        <v>463</v>
      </c>
      <c r="D114" s="27">
        <v>5210960</v>
      </c>
      <c r="E114" s="64">
        <v>1999185.93</v>
      </c>
      <c r="F114" s="65">
        <f t="shared" si="3"/>
        <v>3211774.0700000003</v>
      </c>
    </row>
    <row r="115" spans="1:6" ht="13.2" x14ac:dyDescent="0.25">
      <c r="A115" s="24" t="s">
        <v>464</v>
      </c>
      <c r="B115" s="63" t="s">
        <v>314</v>
      </c>
      <c r="C115" s="26" t="s">
        <v>465</v>
      </c>
      <c r="D115" s="27">
        <v>146524598.84999999</v>
      </c>
      <c r="E115" s="64">
        <v>41434207.850000001</v>
      </c>
      <c r="F115" s="65">
        <f t="shared" si="3"/>
        <v>105090391</v>
      </c>
    </row>
    <row r="116" spans="1:6" ht="41.4" x14ac:dyDescent="0.25">
      <c r="A116" s="51" t="s">
        <v>466</v>
      </c>
      <c r="B116" s="52" t="s">
        <v>314</v>
      </c>
      <c r="C116" s="53" t="s">
        <v>467</v>
      </c>
      <c r="D116" s="54">
        <v>146524598.84999999</v>
      </c>
      <c r="E116" s="55">
        <v>41434207.850000001</v>
      </c>
      <c r="F116" s="56">
        <f t="shared" si="3"/>
        <v>105090391</v>
      </c>
    </row>
    <row r="117" spans="1:6" ht="13.2" x14ac:dyDescent="0.25">
      <c r="A117" s="24" t="s">
        <v>326</v>
      </c>
      <c r="B117" s="63" t="s">
        <v>314</v>
      </c>
      <c r="C117" s="26" t="s">
        <v>468</v>
      </c>
      <c r="D117" s="27">
        <v>161962.85</v>
      </c>
      <c r="E117" s="64">
        <v>161962.85</v>
      </c>
      <c r="F117" s="65" t="str">
        <f t="shared" si="3"/>
        <v>-</v>
      </c>
    </row>
    <row r="118" spans="1:6" ht="13.2" x14ac:dyDescent="0.25">
      <c r="A118" s="24" t="s">
        <v>326</v>
      </c>
      <c r="B118" s="63" t="s">
        <v>314</v>
      </c>
      <c r="C118" s="26" t="s">
        <v>469</v>
      </c>
      <c r="D118" s="27">
        <v>2904900</v>
      </c>
      <c r="E118" s="64" t="s">
        <v>47</v>
      </c>
      <c r="F118" s="65">
        <f t="shared" si="3"/>
        <v>2904900</v>
      </c>
    </row>
    <row r="119" spans="1:6" ht="13.2" x14ac:dyDescent="0.25">
      <c r="A119" s="24" t="s">
        <v>326</v>
      </c>
      <c r="B119" s="63" t="s">
        <v>314</v>
      </c>
      <c r="C119" s="26" t="s">
        <v>470</v>
      </c>
      <c r="D119" s="27">
        <v>137574150</v>
      </c>
      <c r="E119" s="64">
        <v>41272245</v>
      </c>
      <c r="F119" s="65">
        <f t="shared" si="3"/>
        <v>96301905</v>
      </c>
    </row>
    <row r="120" spans="1:6" ht="13.2" x14ac:dyDescent="0.25">
      <c r="A120" s="24" t="s">
        <v>326</v>
      </c>
      <c r="B120" s="63" t="s">
        <v>314</v>
      </c>
      <c r="C120" s="26" t="s">
        <v>471</v>
      </c>
      <c r="D120" s="27">
        <v>1397086</v>
      </c>
      <c r="E120" s="64" t="s">
        <v>47</v>
      </c>
      <c r="F120" s="65">
        <f t="shared" si="3"/>
        <v>1397086</v>
      </c>
    </row>
    <row r="121" spans="1:6" ht="13.2" x14ac:dyDescent="0.25">
      <c r="A121" s="24" t="s">
        <v>326</v>
      </c>
      <c r="B121" s="63" t="s">
        <v>314</v>
      </c>
      <c r="C121" s="26" t="s">
        <v>472</v>
      </c>
      <c r="D121" s="27">
        <v>4486500</v>
      </c>
      <c r="E121" s="64" t="s">
        <v>47</v>
      </c>
      <c r="F121" s="65">
        <f t="shared" si="3"/>
        <v>4486500</v>
      </c>
    </row>
    <row r="122" spans="1:6" ht="13.2" x14ac:dyDescent="0.25">
      <c r="A122" s="24" t="s">
        <v>473</v>
      </c>
      <c r="B122" s="63" t="s">
        <v>314</v>
      </c>
      <c r="C122" s="26" t="s">
        <v>474</v>
      </c>
      <c r="D122" s="27">
        <v>64707814.990000002</v>
      </c>
      <c r="E122" s="64">
        <v>9338501.3499999996</v>
      </c>
      <c r="F122" s="65">
        <f t="shared" si="3"/>
        <v>55369313.640000001</v>
      </c>
    </row>
    <row r="123" spans="1:6" ht="41.4" x14ac:dyDescent="0.25">
      <c r="A123" s="51" t="s">
        <v>466</v>
      </c>
      <c r="B123" s="52" t="s">
        <v>314</v>
      </c>
      <c r="C123" s="53" t="s">
        <v>475</v>
      </c>
      <c r="D123" s="54">
        <v>23772360.82</v>
      </c>
      <c r="E123" s="55">
        <v>8030351.3499999996</v>
      </c>
      <c r="F123" s="56">
        <f t="shared" si="3"/>
        <v>15742009.470000001</v>
      </c>
    </row>
    <row r="124" spans="1:6" ht="13.2" x14ac:dyDescent="0.25">
      <c r="A124" s="24" t="s">
        <v>326</v>
      </c>
      <c r="B124" s="63" t="s">
        <v>314</v>
      </c>
      <c r="C124" s="26" t="s">
        <v>476</v>
      </c>
      <c r="D124" s="27">
        <v>1761600</v>
      </c>
      <c r="E124" s="64">
        <v>908100</v>
      </c>
      <c r="F124" s="65">
        <f t="shared" si="3"/>
        <v>853500</v>
      </c>
    </row>
    <row r="125" spans="1:6" ht="13.2" x14ac:dyDescent="0.25">
      <c r="A125" s="24" t="s">
        <v>326</v>
      </c>
      <c r="B125" s="63" t="s">
        <v>314</v>
      </c>
      <c r="C125" s="26" t="s">
        <v>477</v>
      </c>
      <c r="D125" s="27">
        <v>3100000</v>
      </c>
      <c r="E125" s="64">
        <v>1730035.77</v>
      </c>
      <c r="F125" s="65">
        <f t="shared" si="3"/>
        <v>1369964.23</v>
      </c>
    </row>
    <row r="126" spans="1:6" ht="13.2" x14ac:dyDescent="0.25">
      <c r="A126" s="24" t="s">
        <v>326</v>
      </c>
      <c r="B126" s="63" t="s">
        <v>314</v>
      </c>
      <c r="C126" s="26" t="s">
        <v>478</v>
      </c>
      <c r="D126" s="27">
        <v>1074590</v>
      </c>
      <c r="E126" s="64">
        <v>293645.90000000002</v>
      </c>
      <c r="F126" s="65">
        <f t="shared" si="3"/>
        <v>780944.1</v>
      </c>
    </row>
    <row r="127" spans="1:6" ht="13.2" x14ac:dyDescent="0.25">
      <c r="A127" s="24" t="s">
        <v>326</v>
      </c>
      <c r="B127" s="63" t="s">
        <v>314</v>
      </c>
      <c r="C127" s="26" t="s">
        <v>479</v>
      </c>
      <c r="D127" s="27">
        <v>198417</v>
      </c>
      <c r="E127" s="64">
        <v>97894.97</v>
      </c>
      <c r="F127" s="65">
        <f t="shared" si="3"/>
        <v>100522.03</v>
      </c>
    </row>
    <row r="128" spans="1:6" ht="13.2" x14ac:dyDescent="0.25">
      <c r="A128" s="24" t="s">
        <v>364</v>
      </c>
      <c r="B128" s="63" t="s">
        <v>314</v>
      </c>
      <c r="C128" s="26" t="s">
        <v>480</v>
      </c>
      <c r="D128" s="27">
        <v>9751583</v>
      </c>
      <c r="E128" s="64">
        <v>3636939.93</v>
      </c>
      <c r="F128" s="65">
        <f t="shared" si="3"/>
        <v>6114643.0700000003</v>
      </c>
    </row>
    <row r="129" spans="1:6" ht="13.2" x14ac:dyDescent="0.25">
      <c r="A129" s="24" t="s">
        <v>326</v>
      </c>
      <c r="B129" s="63" t="s">
        <v>314</v>
      </c>
      <c r="C129" s="26" t="s">
        <v>481</v>
      </c>
      <c r="D129" s="27">
        <v>3810760</v>
      </c>
      <c r="E129" s="64">
        <v>833256.95</v>
      </c>
      <c r="F129" s="65">
        <f t="shared" si="3"/>
        <v>2977503.05</v>
      </c>
    </row>
    <row r="130" spans="1:6" ht="13.2" x14ac:dyDescent="0.25">
      <c r="A130" s="24" t="s">
        <v>326</v>
      </c>
      <c r="B130" s="63" t="s">
        <v>314</v>
      </c>
      <c r="C130" s="26" t="s">
        <v>482</v>
      </c>
      <c r="D130" s="27">
        <v>2379778</v>
      </c>
      <c r="E130" s="64">
        <v>530477.82999999996</v>
      </c>
      <c r="F130" s="65">
        <f t="shared" si="3"/>
        <v>1849300.17</v>
      </c>
    </row>
    <row r="131" spans="1:6" ht="21" x14ac:dyDescent="0.25">
      <c r="A131" s="24" t="s">
        <v>483</v>
      </c>
      <c r="B131" s="63" t="s">
        <v>314</v>
      </c>
      <c r="C131" s="26" t="s">
        <v>484</v>
      </c>
      <c r="D131" s="27">
        <v>1695632.82</v>
      </c>
      <c r="E131" s="64" t="s">
        <v>47</v>
      </c>
      <c r="F131" s="65">
        <f t="shared" si="3"/>
        <v>1695632.82</v>
      </c>
    </row>
    <row r="132" spans="1:6" ht="21" x14ac:dyDescent="0.25">
      <c r="A132" s="51" t="s">
        <v>485</v>
      </c>
      <c r="B132" s="52" t="s">
        <v>314</v>
      </c>
      <c r="C132" s="53" t="s">
        <v>486</v>
      </c>
      <c r="D132" s="54">
        <v>40935454.170000002</v>
      </c>
      <c r="E132" s="55">
        <v>1308150</v>
      </c>
      <c r="F132" s="56">
        <f t="shared" si="3"/>
        <v>39627304.170000002</v>
      </c>
    </row>
    <row r="133" spans="1:6" ht="13.2" x14ac:dyDescent="0.25">
      <c r="A133" s="24" t="s">
        <v>326</v>
      </c>
      <c r="B133" s="63" t="s">
        <v>314</v>
      </c>
      <c r="C133" s="26" t="s">
        <v>487</v>
      </c>
      <c r="D133" s="27">
        <v>32967032.969999999</v>
      </c>
      <c r="E133" s="64" t="s">
        <v>47</v>
      </c>
      <c r="F133" s="65">
        <f t="shared" si="3"/>
        <v>32967032.969999999</v>
      </c>
    </row>
    <row r="134" spans="1:6" ht="13.2" x14ac:dyDescent="0.25">
      <c r="A134" s="24" t="s">
        <v>326</v>
      </c>
      <c r="B134" s="63" t="s">
        <v>314</v>
      </c>
      <c r="C134" s="26" t="s">
        <v>488</v>
      </c>
      <c r="D134" s="27">
        <v>7698421.2000000002</v>
      </c>
      <c r="E134" s="64">
        <v>1308150</v>
      </c>
      <c r="F134" s="65">
        <f t="shared" si="3"/>
        <v>6390271.2000000002</v>
      </c>
    </row>
    <row r="135" spans="1:6" ht="13.2" x14ac:dyDescent="0.25">
      <c r="A135" s="24" t="s">
        <v>326</v>
      </c>
      <c r="B135" s="63" t="s">
        <v>314</v>
      </c>
      <c r="C135" s="26" t="s">
        <v>489</v>
      </c>
      <c r="D135" s="27">
        <v>270000</v>
      </c>
      <c r="E135" s="64" t="s">
        <v>47</v>
      </c>
      <c r="F135" s="65">
        <f t="shared" si="3"/>
        <v>270000</v>
      </c>
    </row>
    <row r="136" spans="1:6" ht="13.2" x14ac:dyDescent="0.25">
      <c r="A136" s="24" t="s">
        <v>490</v>
      </c>
      <c r="B136" s="63" t="s">
        <v>314</v>
      </c>
      <c r="C136" s="26" t="s">
        <v>491</v>
      </c>
      <c r="D136" s="27">
        <v>764174.33</v>
      </c>
      <c r="E136" s="64">
        <v>166010.79999999999</v>
      </c>
      <c r="F136" s="65">
        <f t="shared" si="3"/>
        <v>598163.53</v>
      </c>
    </row>
    <row r="137" spans="1:6" ht="21" x14ac:dyDescent="0.25">
      <c r="A137" s="24" t="s">
        <v>492</v>
      </c>
      <c r="B137" s="63" t="s">
        <v>314</v>
      </c>
      <c r="C137" s="26" t="s">
        <v>493</v>
      </c>
      <c r="D137" s="27">
        <v>255000</v>
      </c>
      <c r="E137" s="64">
        <v>15000</v>
      </c>
      <c r="F137" s="65">
        <f t="shared" si="3"/>
        <v>240000</v>
      </c>
    </row>
    <row r="138" spans="1:6" ht="21" x14ac:dyDescent="0.25">
      <c r="A138" s="51" t="s">
        <v>324</v>
      </c>
      <c r="B138" s="52" t="s">
        <v>314</v>
      </c>
      <c r="C138" s="53" t="s">
        <v>494</v>
      </c>
      <c r="D138" s="54">
        <v>255000</v>
      </c>
      <c r="E138" s="55">
        <v>15000</v>
      </c>
      <c r="F138" s="56">
        <f t="shared" si="3"/>
        <v>240000</v>
      </c>
    </row>
    <row r="139" spans="1:6" ht="13.2" x14ac:dyDescent="0.25">
      <c r="A139" s="24" t="s">
        <v>326</v>
      </c>
      <c r="B139" s="63" t="s">
        <v>314</v>
      </c>
      <c r="C139" s="26" t="s">
        <v>495</v>
      </c>
      <c r="D139" s="27">
        <v>255000</v>
      </c>
      <c r="E139" s="64">
        <v>15000</v>
      </c>
      <c r="F139" s="65">
        <f t="shared" si="3"/>
        <v>240000</v>
      </c>
    </row>
    <row r="140" spans="1:6" ht="13.2" x14ac:dyDescent="0.25">
      <c r="A140" s="24" t="s">
        <v>496</v>
      </c>
      <c r="B140" s="63" t="s">
        <v>314</v>
      </c>
      <c r="C140" s="26" t="s">
        <v>497</v>
      </c>
      <c r="D140" s="27">
        <v>509174.33</v>
      </c>
      <c r="E140" s="64">
        <v>151010.79999999999</v>
      </c>
      <c r="F140" s="65">
        <f t="shared" si="3"/>
        <v>358163.53</v>
      </c>
    </row>
    <row r="141" spans="1:6" ht="31.2" x14ac:dyDescent="0.25">
      <c r="A141" s="51" t="s">
        <v>498</v>
      </c>
      <c r="B141" s="52" t="s">
        <v>314</v>
      </c>
      <c r="C141" s="53" t="s">
        <v>499</v>
      </c>
      <c r="D141" s="54">
        <v>509174.33</v>
      </c>
      <c r="E141" s="55">
        <v>151010.79999999999</v>
      </c>
      <c r="F141" s="56">
        <f t="shared" si="3"/>
        <v>358163.53</v>
      </c>
    </row>
    <row r="142" spans="1:6" ht="13.2" x14ac:dyDescent="0.25">
      <c r="A142" s="24" t="s">
        <v>500</v>
      </c>
      <c r="B142" s="63" t="s">
        <v>314</v>
      </c>
      <c r="C142" s="26" t="s">
        <v>501</v>
      </c>
      <c r="D142" s="27">
        <v>302021.58</v>
      </c>
      <c r="E142" s="64">
        <v>151010.79999999999</v>
      </c>
      <c r="F142" s="65">
        <f t="shared" si="3"/>
        <v>151010.78000000003</v>
      </c>
    </row>
    <row r="143" spans="1:6" ht="13.2" x14ac:dyDescent="0.25">
      <c r="A143" s="24" t="s">
        <v>500</v>
      </c>
      <c r="B143" s="63" t="s">
        <v>314</v>
      </c>
      <c r="C143" s="26" t="s">
        <v>502</v>
      </c>
      <c r="D143" s="27">
        <v>207152.75</v>
      </c>
      <c r="E143" s="64" t="s">
        <v>47</v>
      </c>
      <c r="F143" s="65">
        <f t="shared" ref="F143:F174" si="4">IF(OR(D143="-",IF(E143="-",0,E143)&gt;=IF(D143="-",0,D143)),"-",IF(D143="-",0,D143)-IF(E143="-",0,E143))</f>
        <v>207152.75</v>
      </c>
    </row>
    <row r="144" spans="1:6" ht="13.2" x14ac:dyDescent="0.25">
      <c r="A144" s="24" t="s">
        <v>503</v>
      </c>
      <c r="B144" s="63" t="s">
        <v>314</v>
      </c>
      <c r="C144" s="26" t="s">
        <v>504</v>
      </c>
      <c r="D144" s="27">
        <v>48065754.729999997</v>
      </c>
      <c r="E144" s="64">
        <v>16331656.49</v>
      </c>
      <c r="F144" s="65">
        <f t="shared" si="4"/>
        <v>31734098.239999995</v>
      </c>
    </row>
    <row r="145" spans="1:6" ht="13.2" x14ac:dyDescent="0.25">
      <c r="A145" s="24" t="s">
        <v>505</v>
      </c>
      <c r="B145" s="63" t="s">
        <v>314</v>
      </c>
      <c r="C145" s="26" t="s">
        <v>506</v>
      </c>
      <c r="D145" s="27">
        <v>48065754.729999997</v>
      </c>
      <c r="E145" s="64">
        <v>16331656.49</v>
      </c>
      <c r="F145" s="65">
        <f t="shared" si="4"/>
        <v>31734098.239999995</v>
      </c>
    </row>
    <row r="146" spans="1:6" ht="31.2" x14ac:dyDescent="0.25">
      <c r="A146" s="51" t="s">
        <v>498</v>
      </c>
      <c r="B146" s="52" t="s">
        <v>314</v>
      </c>
      <c r="C146" s="53" t="s">
        <v>507</v>
      </c>
      <c r="D146" s="54">
        <v>48065754.729999997</v>
      </c>
      <c r="E146" s="55">
        <v>16331656.49</v>
      </c>
      <c r="F146" s="56">
        <f t="shared" si="4"/>
        <v>31734098.239999995</v>
      </c>
    </row>
    <row r="147" spans="1:6" ht="31.2" x14ac:dyDescent="0.25">
      <c r="A147" s="24" t="s">
        <v>508</v>
      </c>
      <c r="B147" s="63" t="s">
        <v>314</v>
      </c>
      <c r="C147" s="26" t="s">
        <v>509</v>
      </c>
      <c r="D147" s="27">
        <v>17340000</v>
      </c>
      <c r="E147" s="64">
        <v>7523108</v>
      </c>
      <c r="F147" s="65">
        <f t="shared" si="4"/>
        <v>9816892</v>
      </c>
    </row>
    <row r="148" spans="1:6" ht="13.2" x14ac:dyDescent="0.25">
      <c r="A148" s="24" t="s">
        <v>500</v>
      </c>
      <c r="B148" s="63" t="s">
        <v>314</v>
      </c>
      <c r="C148" s="26" t="s">
        <v>510</v>
      </c>
      <c r="D148" s="27">
        <v>1170080.71</v>
      </c>
      <c r="E148" s="64">
        <v>438000</v>
      </c>
      <c r="F148" s="65">
        <f t="shared" si="4"/>
        <v>732080.71</v>
      </c>
    </row>
    <row r="149" spans="1:6" ht="31.2" x14ac:dyDescent="0.25">
      <c r="A149" s="24" t="s">
        <v>508</v>
      </c>
      <c r="B149" s="63" t="s">
        <v>314</v>
      </c>
      <c r="C149" s="26" t="s">
        <v>511</v>
      </c>
      <c r="D149" s="27">
        <v>16136200</v>
      </c>
      <c r="E149" s="64">
        <v>8068092</v>
      </c>
      <c r="F149" s="65">
        <f t="shared" si="4"/>
        <v>8068108</v>
      </c>
    </row>
    <row r="150" spans="1:6" ht="13.2" x14ac:dyDescent="0.25">
      <c r="A150" s="24" t="s">
        <v>500</v>
      </c>
      <c r="B150" s="63" t="s">
        <v>314</v>
      </c>
      <c r="C150" s="26" t="s">
        <v>512</v>
      </c>
      <c r="D150" s="27">
        <v>279629.28999999998</v>
      </c>
      <c r="E150" s="64" t="s">
        <v>47</v>
      </c>
      <c r="F150" s="65">
        <f t="shared" si="4"/>
        <v>279629.28999999998</v>
      </c>
    </row>
    <row r="151" spans="1:6" ht="13.2" x14ac:dyDescent="0.25">
      <c r="A151" s="24" t="s">
        <v>500</v>
      </c>
      <c r="B151" s="63" t="s">
        <v>314</v>
      </c>
      <c r="C151" s="26" t="s">
        <v>513</v>
      </c>
      <c r="D151" s="27">
        <v>1052631.58</v>
      </c>
      <c r="E151" s="64">
        <v>302456.49</v>
      </c>
      <c r="F151" s="65">
        <f t="shared" si="4"/>
        <v>750175.09000000008</v>
      </c>
    </row>
    <row r="152" spans="1:6" ht="13.2" x14ac:dyDescent="0.25">
      <c r="A152" s="24" t="s">
        <v>500</v>
      </c>
      <c r="B152" s="63" t="s">
        <v>314</v>
      </c>
      <c r="C152" s="26" t="s">
        <v>514</v>
      </c>
      <c r="D152" s="27">
        <v>12087213.15</v>
      </c>
      <c r="E152" s="64" t="s">
        <v>47</v>
      </c>
      <c r="F152" s="65">
        <f t="shared" si="4"/>
        <v>12087213.15</v>
      </c>
    </row>
    <row r="153" spans="1:6" ht="13.2" x14ac:dyDescent="0.25">
      <c r="A153" s="24" t="s">
        <v>515</v>
      </c>
      <c r="B153" s="63" t="s">
        <v>314</v>
      </c>
      <c r="C153" s="26" t="s">
        <v>516</v>
      </c>
      <c r="D153" s="27">
        <v>6355546.3600000003</v>
      </c>
      <c r="E153" s="64">
        <v>1930230</v>
      </c>
      <c r="F153" s="65">
        <f t="shared" si="4"/>
        <v>4425316.3600000003</v>
      </c>
    </row>
    <row r="154" spans="1:6" ht="13.2" x14ac:dyDescent="0.25">
      <c r="A154" s="24" t="s">
        <v>517</v>
      </c>
      <c r="B154" s="63" t="s">
        <v>314</v>
      </c>
      <c r="C154" s="26" t="s">
        <v>518</v>
      </c>
      <c r="D154" s="27">
        <v>6229546.3600000003</v>
      </c>
      <c r="E154" s="64">
        <v>1894230</v>
      </c>
      <c r="F154" s="65">
        <f t="shared" si="4"/>
        <v>4335316.3600000003</v>
      </c>
    </row>
    <row r="155" spans="1:6" ht="31.2" x14ac:dyDescent="0.25">
      <c r="A155" s="51" t="s">
        <v>519</v>
      </c>
      <c r="B155" s="52" t="s">
        <v>314</v>
      </c>
      <c r="C155" s="53" t="s">
        <v>520</v>
      </c>
      <c r="D155" s="54">
        <v>6229546.3600000003</v>
      </c>
      <c r="E155" s="55">
        <v>1894230</v>
      </c>
      <c r="F155" s="56">
        <f t="shared" si="4"/>
        <v>4335316.3600000003</v>
      </c>
    </row>
    <row r="156" spans="1:6" ht="13.2" x14ac:dyDescent="0.25">
      <c r="A156" s="24" t="s">
        <v>521</v>
      </c>
      <c r="B156" s="63" t="s">
        <v>314</v>
      </c>
      <c r="C156" s="26" t="s">
        <v>522</v>
      </c>
      <c r="D156" s="27">
        <v>6229546.3600000003</v>
      </c>
      <c r="E156" s="64">
        <v>1894230</v>
      </c>
      <c r="F156" s="65">
        <f t="shared" si="4"/>
        <v>4335316.3600000003</v>
      </c>
    </row>
    <row r="157" spans="1:6" ht="13.2" x14ac:dyDescent="0.25">
      <c r="A157" s="24" t="s">
        <v>523</v>
      </c>
      <c r="B157" s="63" t="s">
        <v>314</v>
      </c>
      <c r="C157" s="26" t="s">
        <v>524</v>
      </c>
      <c r="D157" s="27">
        <v>126000</v>
      </c>
      <c r="E157" s="64">
        <v>36000</v>
      </c>
      <c r="F157" s="65">
        <f t="shared" si="4"/>
        <v>90000</v>
      </c>
    </row>
    <row r="158" spans="1:6" ht="31.2" x14ac:dyDescent="0.25">
      <c r="A158" s="51" t="s">
        <v>519</v>
      </c>
      <c r="B158" s="52" t="s">
        <v>314</v>
      </c>
      <c r="C158" s="53" t="s">
        <v>525</v>
      </c>
      <c r="D158" s="54">
        <v>126000</v>
      </c>
      <c r="E158" s="55">
        <v>36000</v>
      </c>
      <c r="F158" s="56">
        <f t="shared" si="4"/>
        <v>90000</v>
      </c>
    </row>
    <row r="159" spans="1:6" ht="21" x14ac:dyDescent="0.25">
      <c r="A159" s="24" t="s">
        <v>526</v>
      </c>
      <c r="B159" s="63" t="s">
        <v>314</v>
      </c>
      <c r="C159" s="26" t="s">
        <v>527</v>
      </c>
      <c r="D159" s="27">
        <v>126000</v>
      </c>
      <c r="E159" s="64">
        <v>36000</v>
      </c>
      <c r="F159" s="65">
        <f t="shared" si="4"/>
        <v>90000</v>
      </c>
    </row>
    <row r="160" spans="1:6" ht="13.2" x14ac:dyDescent="0.25">
      <c r="A160" s="24" t="s">
        <v>528</v>
      </c>
      <c r="B160" s="63" t="s">
        <v>314</v>
      </c>
      <c r="C160" s="26" t="s">
        <v>529</v>
      </c>
      <c r="D160" s="27">
        <v>41850483.810000002</v>
      </c>
      <c r="E160" s="64">
        <v>6216084</v>
      </c>
      <c r="F160" s="65">
        <f t="shared" si="4"/>
        <v>35634399.810000002</v>
      </c>
    </row>
    <row r="161" spans="1:6" ht="13.2" x14ac:dyDescent="0.25">
      <c r="A161" s="24" t="s">
        <v>530</v>
      </c>
      <c r="B161" s="63" t="s">
        <v>314</v>
      </c>
      <c r="C161" s="26" t="s">
        <v>531</v>
      </c>
      <c r="D161" s="27">
        <v>18360751.579999998</v>
      </c>
      <c r="E161" s="64">
        <v>6216084</v>
      </c>
      <c r="F161" s="65">
        <f t="shared" si="4"/>
        <v>12144667.579999998</v>
      </c>
    </row>
    <row r="162" spans="1:6" ht="31.2" x14ac:dyDescent="0.25">
      <c r="A162" s="51" t="s">
        <v>498</v>
      </c>
      <c r="B162" s="52" t="s">
        <v>314</v>
      </c>
      <c r="C162" s="53" t="s">
        <v>532</v>
      </c>
      <c r="D162" s="54">
        <v>18360751.579999998</v>
      </c>
      <c r="E162" s="55">
        <v>6216084</v>
      </c>
      <c r="F162" s="56">
        <f t="shared" si="4"/>
        <v>12144667.579999998</v>
      </c>
    </row>
    <row r="163" spans="1:6" ht="31.2" x14ac:dyDescent="0.25">
      <c r="A163" s="24" t="s">
        <v>508</v>
      </c>
      <c r="B163" s="63" t="s">
        <v>314</v>
      </c>
      <c r="C163" s="26" t="s">
        <v>533</v>
      </c>
      <c r="D163" s="27">
        <v>14700000</v>
      </c>
      <c r="E163" s="64">
        <v>6001084</v>
      </c>
      <c r="F163" s="65">
        <f t="shared" si="4"/>
        <v>8698916</v>
      </c>
    </row>
    <row r="164" spans="1:6" ht="21" x14ac:dyDescent="0.25">
      <c r="A164" s="24" t="s">
        <v>483</v>
      </c>
      <c r="B164" s="63" t="s">
        <v>314</v>
      </c>
      <c r="C164" s="26" t="s">
        <v>534</v>
      </c>
      <c r="D164" s="27">
        <v>1723120</v>
      </c>
      <c r="E164" s="64" t="s">
        <v>47</v>
      </c>
      <c r="F164" s="65">
        <f t="shared" si="4"/>
        <v>1723120</v>
      </c>
    </row>
    <row r="165" spans="1:6" ht="13.2" x14ac:dyDescent="0.25">
      <c r="A165" s="24" t="s">
        <v>500</v>
      </c>
      <c r="B165" s="63" t="s">
        <v>314</v>
      </c>
      <c r="C165" s="26" t="s">
        <v>535</v>
      </c>
      <c r="D165" s="27">
        <v>885000</v>
      </c>
      <c r="E165" s="64">
        <v>215000</v>
      </c>
      <c r="F165" s="65">
        <f t="shared" si="4"/>
        <v>670000</v>
      </c>
    </row>
    <row r="166" spans="1:6" ht="13.2" x14ac:dyDescent="0.25">
      <c r="A166" s="24" t="s">
        <v>500</v>
      </c>
      <c r="B166" s="63" t="s">
        <v>314</v>
      </c>
      <c r="C166" s="26" t="s">
        <v>536</v>
      </c>
      <c r="D166" s="27">
        <v>1052631.58</v>
      </c>
      <c r="E166" s="64" t="s">
        <v>47</v>
      </c>
      <c r="F166" s="65">
        <f t="shared" si="4"/>
        <v>1052631.58</v>
      </c>
    </row>
    <row r="167" spans="1:6" ht="13.2" x14ac:dyDescent="0.25">
      <c r="A167" s="24" t="s">
        <v>537</v>
      </c>
      <c r="B167" s="63" t="s">
        <v>314</v>
      </c>
      <c r="C167" s="26" t="s">
        <v>538</v>
      </c>
      <c r="D167" s="27">
        <v>23489732.23</v>
      </c>
      <c r="E167" s="64" t="s">
        <v>47</v>
      </c>
      <c r="F167" s="65">
        <f t="shared" si="4"/>
        <v>23489732.23</v>
      </c>
    </row>
    <row r="168" spans="1:6" ht="31.2" x14ac:dyDescent="0.25">
      <c r="A168" s="51" t="s">
        <v>498</v>
      </c>
      <c r="B168" s="52" t="s">
        <v>314</v>
      </c>
      <c r="C168" s="53" t="s">
        <v>539</v>
      </c>
      <c r="D168" s="54">
        <v>23489732.23</v>
      </c>
      <c r="E168" s="55" t="s">
        <v>47</v>
      </c>
      <c r="F168" s="56">
        <f t="shared" si="4"/>
        <v>23489732.23</v>
      </c>
    </row>
    <row r="169" spans="1:6" ht="13.2" x14ac:dyDescent="0.25">
      <c r="A169" s="24" t="s">
        <v>500</v>
      </c>
      <c r="B169" s="63" t="s">
        <v>314</v>
      </c>
      <c r="C169" s="26" t="s">
        <v>540</v>
      </c>
      <c r="D169" s="27">
        <v>171610</v>
      </c>
      <c r="E169" s="64" t="s">
        <v>47</v>
      </c>
      <c r="F169" s="65">
        <f t="shared" si="4"/>
        <v>171610</v>
      </c>
    </row>
    <row r="170" spans="1:6" ht="13.2" x14ac:dyDescent="0.25">
      <c r="A170" s="24" t="s">
        <v>330</v>
      </c>
      <c r="B170" s="63" t="s">
        <v>314</v>
      </c>
      <c r="C170" s="26" t="s">
        <v>541</v>
      </c>
      <c r="D170" s="27">
        <v>1227175.45</v>
      </c>
      <c r="E170" s="64" t="s">
        <v>47</v>
      </c>
      <c r="F170" s="65">
        <f t="shared" si="4"/>
        <v>1227175.45</v>
      </c>
    </row>
    <row r="171" spans="1:6" ht="13.2" x14ac:dyDescent="0.25">
      <c r="A171" s="24" t="s">
        <v>500</v>
      </c>
      <c r="B171" s="63" t="s">
        <v>314</v>
      </c>
      <c r="C171" s="26" t="s">
        <v>542</v>
      </c>
      <c r="D171" s="27">
        <v>22090946.780000001</v>
      </c>
      <c r="E171" s="64" t="s">
        <v>47</v>
      </c>
      <c r="F171" s="65">
        <f t="shared" si="4"/>
        <v>22090946.780000001</v>
      </c>
    </row>
    <row r="172" spans="1:6" ht="21" x14ac:dyDescent="0.25">
      <c r="A172" s="24" t="s">
        <v>543</v>
      </c>
      <c r="B172" s="63" t="s">
        <v>314</v>
      </c>
      <c r="C172" s="26" t="s">
        <v>544</v>
      </c>
      <c r="D172" s="27">
        <v>1080000</v>
      </c>
      <c r="E172" s="64" t="s">
        <v>47</v>
      </c>
      <c r="F172" s="65">
        <f t="shared" si="4"/>
        <v>1080000</v>
      </c>
    </row>
    <row r="173" spans="1:6" ht="21" x14ac:dyDescent="0.25">
      <c r="A173" s="24" t="s">
        <v>545</v>
      </c>
      <c r="B173" s="63" t="s">
        <v>314</v>
      </c>
      <c r="C173" s="26" t="s">
        <v>546</v>
      </c>
      <c r="D173" s="27">
        <v>1080000</v>
      </c>
      <c r="E173" s="64" t="s">
        <v>47</v>
      </c>
      <c r="F173" s="65">
        <f t="shared" si="4"/>
        <v>1080000</v>
      </c>
    </row>
    <row r="174" spans="1:6" ht="31.2" x14ac:dyDescent="0.25">
      <c r="A174" s="51" t="s">
        <v>547</v>
      </c>
      <c r="B174" s="52" t="s">
        <v>314</v>
      </c>
      <c r="C174" s="53" t="s">
        <v>548</v>
      </c>
      <c r="D174" s="54">
        <v>1080000</v>
      </c>
      <c r="E174" s="55" t="s">
        <v>47</v>
      </c>
      <c r="F174" s="56">
        <f t="shared" si="4"/>
        <v>1080000</v>
      </c>
    </row>
    <row r="175" spans="1:6" ht="13.2" x14ac:dyDescent="0.25">
      <c r="A175" s="24" t="s">
        <v>549</v>
      </c>
      <c r="B175" s="63" t="s">
        <v>314</v>
      </c>
      <c r="C175" s="26" t="s">
        <v>550</v>
      </c>
      <c r="D175" s="27">
        <v>1080000</v>
      </c>
      <c r="E175" s="64" t="s">
        <v>47</v>
      </c>
      <c r="F175" s="65">
        <f t="shared" ref="F175:F206" si="5">IF(OR(D175="-",IF(E175="-",0,E175)&gt;=IF(D175="-",0,D175)),"-",IF(D175="-",0,D175)-IF(E175="-",0,E175))</f>
        <v>1080000</v>
      </c>
    </row>
    <row r="176" spans="1:6" ht="9" customHeight="1" x14ac:dyDescent="0.25">
      <c r="A176" s="66"/>
      <c r="B176" s="67"/>
      <c r="C176" s="68"/>
      <c r="D176" s="69"/>
      <c r="E176" s="67"/>
      <c r="F176" s="67"/>
    </row>
    <row r="177" spans="1:6" ht="13.5" customHeight="1" x14ac:dyDescent="0.25">
      <c r="A177" s="70" t="s">
        <v>551</v>
      </c>
      <c r="B177" s="71" t="s">
        <v>552</v>
      </c>
      <c r="C177" s="72" t="s">
        <v>315</v>
      </c>
      <c r="D177" s="73">
        <v>-125123651.94</v>
      </c>
      <c r="E177" s="73">
        <v>33846376.700000003</v>
      </c>
      <c r="F177" s="74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opLeftCell="A16" workbookViewId="0">
      <selection activeCell="A29" sqref="A29:IV4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554</v>
      </c>
      <c r="B1" s="119"/>
      <c r="C1" s="119"/>
      <c r="D1" s="119"/>
      <c r="E1" s="119"/>
      <c r="F1" s="119"/>
    </row>
    <row r="2" spans="1:6" ht="13.2" customHeight="1" x14ac:dyDescent="0.25">
      <c r="A2" s="95" t="s">
        <v>555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556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557</v>
      </c>
      <c r="B12" s="77" t="s">
        <v>558</v>
      </c>
      <c r="C12" s="78" t="s">
        <v>315</v>
      </c>
      <c r="D12" s="79">
        <v>32643735.210000001</v>
      </c>
      <c r="E12" s="79">
        <v>-33846376.700000003</v>
      </c>
      <c r="F12" s="80" t="s">
        <v>315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559</v>
      </c>
      <c r="B14" s="86" t="s">
        <v>560</v>
      </c>
      <c r="C14" s="87" t="s">
        <v>315</v>
      </c>
      <c r="D14" s="54">
        <v>10000000</v>
      </c>
      <c r="E14" s="54" t="s">
        <v>47</v>
      </c>
      <c r="F14" s="56">
        <v>10000000</v>
      </c>
    </row>
    <row r="15" spans="1:6" ht="13.2" x14ac:dyDescent="0.25">
      <c r="A15" s="81" t="s">
        <v>561</v>
      </c>
      <c r="B15" s="82"/>
      <c r="C15" s="83"/>
      <c r="D15" s="84"/>
      <c r="E15" s="84"/>
      <c r="F15" s="85"/>
    </row>
    <row r="16" spans="1:6" ht="21" x14ac:dyDescent="0.25">
      <c r="A16" s="34" t="s">
        <v>562</v>
      </c>
      <c r="B16" s="35" t="s">
        <v>560</v>
      </c>
      <c r="C16" s="88" t="s">
        <v>563</v>
      </c>
      <c r="D16" s="37">
        <v>9000000</v>
      </c>
      <c r="E16" s="37" t="s">
        <v>47</v>
      </c>
      <c r="F16" s="38">
        <v>9000000</v>
      </c>
    </row>
    <row r="17" spans="1:6" ht="21" x14ac:dyDescent="0.25">
      <c r="A17" s="24" t="s">
        <v>564</v>
      </c>
      <c r="B17" s="25" t="s">
        <v>560</v>
      </c>
      <c r="C17" s="89" t="s">
        <v>565</v>
      </c>
      <c r="D17" s="27">
        <v>-9000000</v>
      </c>
      <c r="E17" s="27" t="s">
        <v>47</v>
      </c>
      <c r="F17" s="65">
        <v>-9000000</v>
      </c>
    </row>
    <row r="18" spans="1:6" ht="31.2" x14ac:dyDescent="0.25">
      <c r="A18" s="24" t="s">
        <v>566</v>
      </c>
      <c r="B18" s="25" t="s">
        <v>560</v>
      </c>
      <c r="C18" s="89" t="s">
        <v>567</v>
      </c>
      <c r="D18" s="27">
        <v>10000000</v>
      </c>
      <c r="E18" s="27" t="s">
        <v>47</v>
      </c>
      <c r="F18" s="65">
        <v>10000000</v>
      </c>
    </row>
    <row r="19" spans="1:6" ht="13.2" x14ac:dyDescent="0.25">
      <c r="A19" s="51" t="s">
        <v>568</v>
      </c>
      <c r="B19" s="86" t="s">
        <v>569</v>
      </c>
      <c r="C19" s="87" t="s">
        <v>315</v>
      </c>
      <c r="D19" s="54" t="s">
        <v>47</v>
      </c>
      <c r="E19" s="54" t="s">
        <v>47</v>
      </c>
      <c r="F19" s="56" t="s">
        <v>47</v>
      </c>
    </row>
    <row r="20" spans="1:6" ht="13.2" x14ac:dyDescent="0.25">
      <c r="A20" s="81" t="s">
        <v>561</v>
      </c>
      <c r="B20" s="82"/>
      <c r="C20" s="83"/>
      <c r="D20" s="84"/>
      <c r="E20" s="84"/>
      <c r="F20" s="85"/>
    </row>
    <row r="21" spans="1:6" ht="13.2" x14ac:dyDescent="0.25">
      <c r="A21" s="76" t="s">
        <v>570</v>
      </c>
      <c r="B21" s="77" t="s">
        <v>571</v>
      </c>
      <c r="C21" s="78" t="s">
        <v>572</v>
      </c>
      <c r="D21" s="79">
        <v>22643735.210000001</v>
      </c>
      <c r="E21" s="79">
        <v>-33846376.700000003</v>
      </c>
      <c r="F21" s="80">
        <v>56490111.909999996</v>
      </c>
    </row>
    <row r="22" spans="1:6" ht="21" x14ac:dyDescent="0.25">
      <c r="A22" s="76" t="s">
        <v>573</v>
      </c>
      <c r="B22" s="77" t="s">
        <v>571</v>
      </c>
      <c r="C22" s="78" t="s">
        <v>574</v>
      </c>
      <c r="D22" s="79">
        <v>22643735.210000001</v>
      </c>
      <c r="E22" s="79">
        <v>-33846376.700000003</v>
      </c>
      <c r="F22" s="80">
        <v>56490111.909999996</v>
      </c>
    </row>
    <row r="23" spans="1:6" ht="13.2" x14ac:dyDescent="0.25">
      <c r="A23" s="76" t="s">
        <v>575</v>
      </c>
      <c r="B23" s="77" t="s">
        <v>576</v>
      </c>
      <c r="C23" s="78" t="s">
        <v>577</v>
      </c>
      <c r="D23" s="79">
        <v>-477645582.97000003</v>
      </c>
      <c r="E23" s="79">
        <v>-159188375.28999999</v>
      </c>
      <c r="F23" s="80" t="s">
        <v>553</v>
      </c>
    </row>
    <row r="24" spans="1:6" ht="21" x14ac:dyDescent="0.25">
      <c r="A24" s="24" t="s">
        <v>578</v>
      </c>
      <c r="B24" s="25" t="s">
        <v>576</v>
      </c>
      <c r="C24" s="89" t="s">
        <v>579</v>
      </c>
      <c r="D24" s="27">
        <v>-477645582.97000003</v>
      </c>
      <c r="E24" s="27">
        <v>-159188375.28999999</v>
      </c>
      <c r="F24" s="65" t="s">
        <v>553</v>
      </c>
    </row>
    <row r="25" spans="1:6" ht="13.2" x14ac:dyDescent="0.25">
      <c r="A25" s="76" t="s">
        <v>580</v>
      </c>
      <c r="B25" s="77" t="s">
        <v>581</v>
      </c>
      <c r="C25" s="78" t="s">
        <v>582</v>
      </c>
      <c r="D25" s="79">
        <v>500289318.18000001</v>
      </c>
      <c r="E25" s="79">
        <v>125341998.59</v>
      </c>
      <c r="F25" s="80" t="s">
        <v>553</v>
      </c>
    </row>
    <row r="26" spans="1:6" ht="21" x14ac:dyDescent="0.25">
      <c r="A26" s="24" t="s">
        <v>583</v>
      </c>
      <c r="B26" s="25" t="s">
        <v>581</v>
      </c>
      <c r="C26" s="89" t="s">
        <v>584</v>
      </c>
      <c r="D26" s="27">
        <v>500289318.18000001</v>
      </c>
      <c r="E26" s="27">
        <v>125341998.59</v>
      </c>
      <c r="F26" s="65" t="s">
        <v>553</v>
      </c>
    </row>
    <row r="27" spans="1:6" ht="12.75" customHeight="1" x14ac:dyDescent="0.25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585</v>
      </c>
      <c r="B1" t="s">
        <v>586</v>
      </c>
    </row>
    <row r="2" spans="1:2" x14ac:dyDescent="0.25">
      <c r="A2" t="s">
        <v>587</v>
      </c>
      <c r="B2" t="s">
        <v>588</v>
      </c>
    </row>
    <row r="3" spans="1:2" x14ac:dyDescent="0.25">
      <c r="A3" t="s">
        <v>589</v>
      </c>
      <c r="B3" t="s">
        <v>6</v>
      </c>
    </row>
    <row r="4" spans="1:2" x14ac:dyDescent="0.25">
      <c r="A4" t="s">
        <v>590</v>
      </c>
      <c r="B4" t="s">
        <v>591</v>
      </c>
    </row>
    <row r="5" spans="1:2" x14ac:dyDescent="0.25">
      <c r="A5" t="s">
        <v>592</v>
      </c>
      <c r="B5" t="s">
        <v>593</v>
      </c>
    </row>
    <row r="6" spans="1:2" x14ac:dyDescent="0.25">
      <c r="A6" t="s">
        <v>594</v>
      </c>
      <c r="B6" t="s">
        <v>586</v>
      </c>
    </row>
    <row r="7" spans="1:2" x14ac:dyDescent="0.25">
      <c r="A7" t="s">
        <v>595</v>
      </c>
      <c r="B7" t="s">
        <v>596</v>
      </c>
    </row>
    <row r="8" spans="1:2" x14ac:dyDescent="0.25">
      <c r="A8" t="s">
        <v>597</v>
      </c>
      <c r="B8" t="s">
        <v>596</v>
      </c>
    </row>
    <row r="9" spans="1:2" x14ac:dyDescent="0.25">
      <c r="A9" t="s">
        <v>598</v>
      </c>
      <c r="B9" t="s">
        <v>599</v>
      </c>
    </row>
    <row r="10" spans="1:2" x14ac:dyDescent="0.25">
      <c r="A10" t="s">
        <v>600</v>
      </c>
      <c r="B10" t="s">
        <v>19</v>
      </c>
    </row>
    <row r="11" spans="1:2" x14ac:dyDescent="0.25">
      <c r="A11" t="s">
        <v>601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rep:2.54.0.205</dc:description>
  <cp:lastModifiedBy>Комбарова</cp:lastModifiedBy>
  <dcterms:created xsi:type="dcterms:W3CDTF">2022-07-06T12:03:59Z</dcterms:created>
  <dcterms:modified xsi:type="dcterms:W3CDTF">2022-07-06T12:03:59Z</dcterms:modified>
</cp:coreProperties>
</file>