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1 Отчетность\0503117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Доходы!$F$159</definedName>
    <definedName name="LAST_CELL" localSheetId="2">Источники!#REF!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Доходы!$A$159</definedName>
    <definedName name="REND_1" localSheetId="2">Источники!#REF!</definedName>
    <definedName name="REND_1" localSheetId="1">Расходы!$A$196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62913" fullCalcOnLoad="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<sst xmlns="http://schemas.openxmlformats.org/spreadsheetml/2006/main" count="1172" uniqueCount="642">
  <si>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</si>
  <si>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</si>
  <si>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</si>
  <si>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</si>
  <si>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</si>
  <si>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</si>
  <si>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</si>
  <si>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</si>
  <si>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</si>
  <si>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</si>
  <si>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</si>
  <si>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</si>
  <si>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</si>
  <si>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</si>
  <si>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Пикалевское городское поселение Бокситогорского муниципального района Ленинградской области</t>
  </si>
  <si>
    <t>Пикалевское городское поселение</t>
  </si>
  <si>
    <t>Единица измерения: руб.</t>
  </si>
  <si>
    <t>04032907</t>
  </si>
  <si>
    <t>001</t>
  </si>
  <si>
    <t>41603102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</si>
  <si>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</si>
  <si>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</si>
  <si>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</si>
  <si>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</si>
  <si>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</si>
  <si>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</si>
  <si>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</si>
  <si>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</si>
  <si>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</si>
  <si>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</si>
  <si>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</si>
  <si>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</si>
  <si>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</si>
  <si>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</si>
  <si>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</si>
  <si>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</si>
  <si>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</si>
  <si>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</si>
  <si>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</si>
  <si>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</si>
  <si>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</si>
  <si>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</si>
  <si>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</si>
  <si>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</si>
  <si>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</si>
  <si>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</si>
  <si>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</si>
  <si>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</si>
  <si>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</si>
  <si>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</si>
  <si>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</si>
  <si>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</si>
  <si>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</si>
  <si>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</si>
  <si>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</si>
  <si>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</si>
  <si>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</si>
  <si>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</si>
  <si>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</si>
  <si>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</si>
  <si>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</si>
  <si>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</si>
  <si>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</si>
  <si>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</si>
  <si>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</si>
  <si>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</si>
  <si>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</si>
  <si>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</si>
  <si>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</si>
  <si>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</si>
  <si>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</si>
  <si>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</si>
  <si>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</si>
  <si>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</si>
  <si>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</si>
  <si>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</si>
  <si>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</si>
  <si>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</si>
  <si>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</si>
  <si>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</si>
  <si>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</si>
  <si>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</si>
  <si>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</si>
  <si>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</si>
  <si>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</si>
  <si>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</si>
  <si>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</si>
  <si>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</si>
  <si>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</si>
  <si>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</si>
  <si>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</si>
  <si>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</si>
  <si>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</si>
  <si>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</si>
  <si>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</si>
  <si>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</si>
  <si>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</si>
  <si>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</si>
  <si>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</si>
  <si>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</si>
  <si>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</si>
  <si>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</si>
  <si>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</si>
  <si>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</si>
  <si>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</si>
  <si>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</si>
  <si>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</si>
  <si>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</si>
  <si>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</si>
  <si>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</si>
  <si>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</si>
  <si>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</si>
  <si>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</si>
  <si>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</si>
  <si>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</si>
  <si>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</si>
  <si>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</si>
  <si>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</si>
  <si>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</si>
  <si>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</si>
  <si>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</si>
  <si>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</si>
  <si>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</si>
  <si>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</si>
  <si>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</si>
  <si>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</si>
  <si>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</si>
  <si>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</si>
  <si>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</si>
  <si>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001 10800000000000000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</si>
  <si>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</si>
  <si>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</si>
  <si>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</si>
  <si>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</si>
  <si>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</si>
  <si>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001 10807175010000110</t>
  </si>
  <si>
    <t>001 10807175011000110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</si>
  <si>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</si>
  <si>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</si>
  <si>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</si>
  <si>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</si>
  <si>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</si>
  <si>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</si>
  <si>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</si>
  <si>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</si>
  <si>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001 11105013130001120</t>
  </si>
  <si>
    <t>001 11105013130002120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</si>
  <si>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</si>
  <si>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</si>
  <si>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</si>
  <si>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</si>
  <si>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</si>
  <si>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</si>
  <si>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</si>
  <si>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</si>
  <si>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001 11105035130005120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</si>
  <si>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</si>
  <si>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</si>
  <si>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</si>
  <si>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</si>
  <si>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</si>
  <si>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</si>
  <si>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</si>
  <si>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</si>
  <si>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</si>
  <si>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</si>
  <si>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</si>
  <si>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</si>
  <si>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</si>
  <si>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</si>
  <si>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</si>
  <si>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</si>
  <si>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001 11109045130001120</t>
  </si>
  <si>
    <t>001 11109045130002120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</si>
  <si>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</si>
  <si>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</si>
  <si>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</si>
  <si>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</si>
  <si>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Доходы, поступающие в порядке возмещения расходов, понесенных в связи с эксплуатацией имущества</t>
  </si>
  <si>
    <t>001 11302060000000130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</si>
  <si>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</si>
  <si>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001 11302065130000130</t>
  </si>
  <si>
    <t>Доходы, поступающие в порядке возмещения расходов, понесенных в связи с эксплуатацией  имущества городских поселений</t>
  </si>
  <si>
    <t>001 11302065130001130</t>
  </si>
  <si>
    <t>001 11302065130005130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</si>
  <si>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</si>
  <si>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</si>
  <si>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</si>
  <si>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</si>
  <si>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Прочие доходы от компенсации затрат  бюджетов городских поселений</t>
  </si>
  <si>
    <t>001 11302995130001130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</si>
  <si>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</si>
  <si>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</si>
  <si>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</si>
  <si>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</si>
  <si>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</si>
  <si>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</si>
  <si>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</si>
  <si>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</si>
  <si>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</si>
  <si>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</si>
  <si>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</si>
  <si>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</si>
  <si>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</si>
  <si>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</si>
  <si>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001 11406013130001430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</si>
  <si>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</si>
  <si>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</si>
  <si>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</si>
  <si>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</si>
  <si>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</si>
  <si>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</si>
  <si>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</si>
  <si>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</si>
  <si>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</si>
  <si>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</si>
  <si>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</si>
  <si>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</si>
  <si>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</si>
  <si>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</si>
  <si>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</si>
  <si>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</si>
  <si>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</si>
  <si>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</si>
  <si>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</si>
  <si>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</si>
  <si>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</si>
  <si>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</si>
  <si>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</si>
  <si>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</si>
  <si>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</si>
  <si>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</si>
  <si>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</si>
  <si>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</si>
  <si>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</si>
  <si>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</si>
  <si>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Платежи, уплачиваемые в целях возмещения вреда</t>
  </si>
  <si>
    <t>001 11611000010000140</t>
  </si>
  <si>
    <t>Платежи, уплачиваемые в целях возмещения вреда, причиняемого автомобильным дорогам</t>
  </si>
  <si>
    <t>001 11611060010000140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</si>
  <si>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</si>
  <si>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001 11611064010000140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</si>
  <si>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</si>
  <si>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</si>
  <si>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</si>
  <si>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</si>
  <si>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</si>
  <si>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</si>
  <si>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</si>
  <si>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</si>
  <si>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</si>
  <si>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</si>
  <si>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Прочие дотации</t>
  </si>
  <si>
    <t>001 20219999000000150</t>
  </si>
  <si>
    <t>Прочие дотации бюджетам городских поселений</t>
  </si>
  <si>
    <t>001 20219999130000150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</si>
  <si>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</si>
  <si>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</si>
  <si>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</si>
  <si>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</si>
  <si>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</si>
  <si>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</si>
  <si>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</si>
  <si>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</si>
  <si>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</si>
  <si>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</si>
  <si>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</si>
  <si>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</si>
  <si>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</si>
  <si>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</si>
  <si>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</si>
  <si>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</si>
  <si>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</si>
  <si>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</si>
  <si>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</si>
  <si>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</si>
  <si>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</si>
  <si>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</si>
  <si>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</si>
  <si>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</si>
  <si>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</si>
  <si>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</si>
  <si>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</si>
  <si>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</si>
  <si>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</si>
  <si>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</si>
  <si>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</si>
  <si>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</si>
  <si>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</si>
  <si>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</si>
  <si>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</si>
  <si>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</si>
  <si>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межбюджетные трасферты, передаваемые бюджетам городских поселений на реализацию Указа Президента о мероприятиях по реализации государственной социальной политики от 7 мая 2012 года № 597</t>
  </si>
  <si>
    <t>001 20249999130745150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</si>
  <si>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</si>
  <si>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</si>
  <si>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</si>
  <si>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</si>
  <si>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поселений</t>
  </si>
  <si>
    <t>001 21925064130000150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</si>
  <si>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</si>
  <si>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</si>
  <si>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</si>
  <si>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</si>
  <si>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</si>
  <si>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</si>
  <si>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</si>
  <si>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</si>
  <si>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</si>
  <si>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</si>
  <si>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"Город Пикалево" Бокситогорского района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</si>
  <si>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</si>
  <si>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</si>
  <si>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</si>
  <si>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</si>
  <si>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</si>
  <si>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Обеспечение деятельности главы администрации</t>
  </si>
  <si>
    <t xml:space="preserve">001 0104 Г120000000 000 </t>
  </si>
  <si>
    <t>Фонд оплаты труда государственных (муниципальных) органов</t>
  </si>
  <si>
    <t xml:space="preserve">001 0104 Г1200Г0150 121 </t>
  </si>
  <si>
    <t>Иные выплаты персоналу государственных (муниципальных) органов, за исключением фонда оплаты труда</t>
  </si>
  <si>
    <t xml:space="preserve">001 0104 Г1200Г0150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</si>
  <si>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</si>
  <si>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Г1200Г0150 129 </t>
  </si>
  <si>
    <t>Обеспечение деятельности администрации</t>
  </si>
  <si>
    <t xml:space="preserve">001 0104 Г130000000 000 </t>
  </si>
  <si>
    <t xml:space="preserve">001 0104 Г1300Г0150 121 </t>
  </si>
  <si>
    <t xml:space="preserve">001 0104 Г1300Г0150 122 </t>
  </si>
  <si>
    <t xml:space="preserve">001 0104 Г1300Г0150 129 </t>
  </si>
  <si>
    <t>Закупка товаров, работ, услуг в сфере информационно-коммуникационных технологий</t>
  </si>
  <si>
    <t xml:space="preserve">001 0104 Г1300Г0150 242 </t>
  </si>
  <si>
    <t>Прочая закупка товаров, работ и услуг</t>
  </si>
  <si>
    <t xml:space="preserve">001 0104 Г1300Г0150 244 </t>
  </si>
  <si>
    <t>Уплата иных платежей</t>
  </si>
  <si>
    <t xml:space="preserve">001 0104 Г1300Г0150 853 </t>
  </si>
  <si>
    <t xml:space="preserve">001 0104 Г1300П7040 540 </t>
  </si>
  <si>
    <t>Резервные фонды</t>
  </si>
  <si>
    <t xml:space="preserve">001 0111 0000000000 000 </t>
  </si>
  <si>
    <t>Непрограммные расходы органов местного самоуправления по решению общегосударственных вопросов</t>
  </si>
  <si>
    <t xml:space="preserve">001 0111 Г210000000 000 </t>
  </si>
  <si>
    <t>Резервные средства</t>
  </si>
  <si>
    <t xml:space="preserve">001 0111 Г2100Г1010 870 </t>
  </si>
  <si>
    <t>Другие общегосударственные вопросы</t>
  </si>
  <si>
    <t xml:space="preserve">001 0113 0000000000 000 </t>
  </si>
  <si>
    <t xml:space="preserve">001 0113 Г210000000 000 </t>
  </si>
  <si>
    <t xml:space="preserve">001 0113 Г210071340 244 </t>
  </si>
  <si>
    <t>Фонд оплаты труда учреждений</t>
  </si>
  <si>
    <t xml:space="preserve">001 0113 Г2100Г0160 111 </t>
  </si>
  <si>
    <t>Иные выплаты персоналу учреждений, за исключением фонда оплаты труда</t>
  </si>
  <si>
    <t xml:space="preserve">001 0113 Г2100Г0160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</si>
  <si>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</si>
  <si>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Г2100Г0160 119 </t>
  </si>
  <si>
    <t xml:space="preserve">001 0113 Г2100Г0160 242 </t>
  </si>
  <si>
    <t xml:space="preserve">001 0113 Г2100Г0160 244 </t>
  </si>
  <si>
    <t>Закупка энергетических ресурсов</t>
  </si>
  <si>
    <t xml:space="preserve">001 0113 Г2100Г0160 247 </t>
  </si>
  <si>
    <t>Уплата налога на имущество организаций и земельного налога</t>
  </si>
  <si>
    <t xml:space="preserve">001 0113 Г2100Г0160 851 </t>
  </si>
  <si>
    <t>Уплата прочих налогов, сборов</t>
  </si>
  <si>
    <t xml:space="preserve">001 0113 Г2100Г0160 852 </t>
  </si>
  <si>
    <t xml:space="preserve">001 0113 Г2100Г0160 853 </t>
  </si>
  <si>
    <t xml:space="preserve">001 0113 Г2100Г1050 853 </t>
  </si>
  <si>
    <t>Исполнение судебных актов Российской Федерации и мировых соглашений по возмещению причиненного вреда</t>
  </si>
  <si>
    <t xml:space="preserve">001 0113 Г2100Г1060 831 </t>
  </si>
  <si>
    <t>Подпрограмма " Управление муниципальной собственностью"</t>
  </si>
  <si>
    <t xml:space="preserve">001 0113 П210000000 000 </t>
  </si>
  <si>
    <t>Закупка товаров, работ, услуг в целях капитального ремонта государственного (муниципального) имущества</t>
  </si>
  <si>
    <t xml:space="preserve">001 0113 П2102П1030 243 </t>
  </si>
  <si>
    <t xml:space="preserve">001 0113 П2102П1030 244 </t>
  </si>
  <si>
    <t xml:space="preserve">001 0113 П2102П1030 247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</si>
  <si>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</si>
  <si>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0113 П2102П1030 811 </t>
  </si>
  <si>
    <t xml:space="preserve">001 0113 П2102П1031 852 </t>
  </si>
  <si>
    <t>Подпрограмма "Обеспечение правопорядка и профилактика правонарушений"</t>
  </si>
  <si>
    <t xml:space="preserve">001 0113 П420000000 000 </t>
  </si>
  <si>
    <t xml:space="preserve">001 0113 П420171330 121 </t>
  </si>
  <si>
    <t xml:space="preserve">001 0113 П420171330 122 </t>
  </si>
  <si>
    <t xml:space="preserve">001 0113 П420171330 129 </t>
  </si>
  <si>
    <t xml:space="preserve">001 0113 П420171330 242 </t>
  </si>
  <si>
    <t xml:space="preserve">001 0113 П420171330 244 </t>
  </si>
  <si>
    <t>Муниципальная программа "Развитие информационного общества в Пикалевском городском поселении"</t>
  </si>
  <si>
    <t xml:space="preserve">001 0113 П600000000 000 </t>
  </si>
  <si>
    <t>Субсидии (гранты в форме субсидий), не подлежащие казначейскому сопровождению</t>
  </si>
  <si>
    <t xml:space="preserve">001 0113 П6001П5010 633 </t>
  </si>
  <si>
    <t xml:space="preserve">001 0113 П6002П5020 633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</si>
  <si>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</si>
  <si>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</si>
  <si>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</si>
  <si>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</si>
  <si>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>Непрограммные расходы органов местного самоуправления по вопросам национальной обороны</t>
  </si>
  <si>
    <t xml:space="preserve">001 0203 Г220000000 000 </t>
  </si>
  <si>
    <t xml:space="preserve">001 0203 Г220051180 121 </t>
  </si>
  <si>
    <t xml:space="preserve">001 0203 Г220051180 129 </t>
  </si>
  <si>
    <t xml:space="preserve">001 0203 Г220051180 242 </t>
  </si>
  <si>
    <t xml:space="preserve">001 0203 Г220051180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</si>
  <si>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</si>
  <si>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</si>
  <si>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</si>
  <si>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</si>
  <si>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>Непрограммные расходы органов местного самоуправления по вопросам национальной безопасности и правоохранительной деятельности</t>
  </si>
  <si>
    <t xml:space="preserve">001 0309 Г230000000 000 </t>
  </si>
  <si>
    <t xml:space="preserve">001 0309 Г2300Г1221 811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</si>
  <si>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людей на водных объектах"</t>
  </si>
  <si>
    <t xml:space="preserve">001 0309 П410000000 000 </t>
  </si>
  <si>
    <t xml:space="preserve">001 0309 П4102П1040 244 </t>
  </si>
  <si>
    <t xml:space="preserve">001 0309 П4102П1440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</si>
  <si>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</si>
  <si>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</si>
  <si>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П410000000 000 </t>
  </si>
  <si>
    <t xml:space="preserve">001 0310 П4101П7010 540 </t>
  </si>
  <si>
    <t xml:space="preserve">001 0310 П4103П1310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</si>
  <si>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</si>
  <si>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</si>
  <si>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П420000000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</si>
  <si>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</si>
  <si>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001 0314 П4202П6170 813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</si>
  <si>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</si>
  <si>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0314 П4203П1330 123 </t>
  </si>
  <si>
    <t xml:space="preserve">001 0314 П4204П1460 244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</si>
  <si>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</si>
  <si>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</si>
  <si>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</si>
  <si>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</si>
  <si>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>Муниципальная программа "Развитие транспортного комплекса в Пикалевском городском поселении"</t>
  </si>
  <si>
    <t xml:space="preserve">001 0408 П300000000 000 </t>
  </si>
  <si>
    <t xml:space="preserve">001 0408 П3001П1230 244 </t>
  </si>
  <si>
    <t xml:space="preserve">001 0408 П3001П1280 244 </t>
  </si>
  <si>
    <t>Дорожное хозяйство (дорожные фонды)</t>
  </si>
  <si>
    <t xml:space="preserve">001 0409 0000000000 000 </t>
  </si>
  <si>
    <t xml:space="preserve">001 0409 П300000000 000 </t>
  </si>
  <si>
    <t xml:space="preserve">001 0409 П3002S0140 244 </t>
  </si>
  <si>
    <t xml:space="preserve">001 0409 П3002S4200 244 </t>
  </si>
  <si>
    <t xml:space="preserve">001 0409 П3002П1070 244 </t>
  </si>
  <si>
    <t xml:space="preserve">001 0409 П3002П1090 244 </t>
  </si>
  <si>
    <t xml:space="preserve">001 0409 П3002П1130 244 </t>
  </si>
  <si>
    <t xml:space="preserve">001 0409 П3002П1240 244 </t>
  </si>
  <si>
    <t xml:space="preserve">001 0409 П3002П1490 244 </t>
  </si>
  <si>
    <t>Муниципальная программа "Поддержка местных инициатив в Пикалевском городском поселении"</t>
  </si>
  <si>
    <t xml:space="preserve">001 0409 П800000000 000 </t>
  </si>
  <si>
    <t xml:space="preserve">001 0409 П8002S4660 244 </t>
  </si>
  <si>
    <t>Другие вопросы в области национальной экономики</t>
  </si>
  <si>
    <t xml:space="preserve">001 0412 0000000000 000 </t>
  </si>
  <si>
    <t xml:space="preserve">001 0412 П210000000 000 </t>
  </si>
  <si>
    <t xml:space="preserve">001 0412 П2102П1370 244 </t>
  </si>
  <si>
    <t>Подпрограмма " Строительство, архитектура и градостроительная деятельность"</t>
  </si>
  <si>
    <t xml:space="preserve">001 0412 П220000000 000 </t>
  </si>
  <si>
    <t xml:space="preserve">001 0412 П2201Б0110 244 </t>
  </si>
  <si>
    <t xml:space="preserve">001 0412 П2201П1380 244 </t>
  </si>
  <si>
    <t>Муниципальная программа "Развитие малого и среднего предпринимательства на территории муниципального образования Пикалевское городское поселение Бокситогорского муниципального района Ленинградской области (моногорода)</t>
  </si>
  <si>
    <t xml:space="preserve">001 0412 П700000000 000 </t>
  </si>
  <si>
    <t xml:space="preserve">001 0412 П7002S4250 811 </t>
  </si>
  <si>
    <t xml:space="preserve">001 0412 П7002S4920 811 </t>
  </si>
  <si>
    <t>Субсидии на возмещение недополученных доходов и (или) возмещение фактически понесенных затрат</t>
  </si>
  <si>
    <t xml:space="preserve">001 0412 П7003S4240 631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</si>
  <si>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</si>
  <si>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</si>
  <si>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</si>
  <si>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</si>
  <si>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П210000000 000 </t>
  </si>
  <si>
    <t xml:space="preserve">001 0501 П2102П1350 244 </t>
  </si>
  <si>
    <t xml:space="preserve">001 0501 П2102П1400 244 </t>
  </si>
  <si>
    <t>Коммунальное хозяйство</t>
  </si>
  <si>
    <t xml:space="preserve">001 0502 0000000000 000 </t>
  </si>
  <si>
    <t>Непрограммные расходы органов местного самоуправления по вопросам жилищно-коммунального хозяйства</t>
  </si>
  <si>
    <t xml:space="preserve">001 0502 Г250000000 000 </t>
  </si>
  <si>
    <t xml:space="preserve">001 0502 Г2500Г1190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</si>
  <si>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</si>
  <si>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Г2500Г1190 414 </t>
  </si>
  <si>
    <t>Подпрограмма "Развитие коммунальной и жилищной инфраструктуры в Пикалевском городском поселении"</t>
  </si>
  <si>
    <t xml:space="preserve">001 0502 П510000000 000 </t>
  </si>
  <si>
    <t xml:space="preserve">001 0502 П5101S0200 414 </t>
  </si>
  <si>
    <t xml:space="preserve">001 0502 П5102П1500 244 </t>
  </si>
  <si>
    <t>Благоустройство</t>
  </si>
  <si>
    <t xml:space="preserve">001 0503 0000000000 000 </t>
  </si>
  <si>
    <t>Подпрограмма "Благоустройство территории Пикалевского городского поселения"</t>
  </si>
  <si>
    <t xml:space="preserve">001 0503 П520000000 000 </t>
  </si>
  <si>
    <t xml:space="preserve">001 0503 П5201S4840 244 </t>
  </si>
  <si>
    <t xml:space="preserve">001 0503 П5201П1060 244 </t>
  </si>
  <si>
    <t xml:space="preserve">001 0503 П5201П1060 247 </t>
  </si>
  <si>
    <t xml:space="preserve">001 0503 П5201П1100 244 </t>
  </si>
  <si>
    <t xml:space="preserve">001 0503 П5201П1110 244 </t>
  </si>
  <si>
    <t xml:space="preserve">001 0503 П5201П1140 244 </t>
  </si>
  <si>
    <t xml:space="preserve">001 0503 П5201П1150 244 </t>
  </si>
  <si>
    <t xml:space="preserve">001 0503 П5201П1160 244 </t>
  </si>
  <si>
    <t xml:space="preserve">001 0503 П5201П1160 414 </t>
  </si>
  <si>
    <t xml:space="preserve">001 0503 П800000000 000 </t>
  </si>
  <si>
    <t xml:space="preserve">001 0503 П8003П1450 244 </t>
  </si>
  <si>
    <t>Муниципальная программа "Формирование комфортной городской среды в Пикалевском городском поселении"</t>
  </si>
  <si>
    <t xml:space="preserve">001 0503 П900000000 000 </t>
  </si>
  <si>
    <t xml:space="preserve">001 0503 П9001S4750 244 </t>
  </si>
  <si>
    <t xml:space="preserve">001 0503 П9001S4800 244 </t>
  </si>
  <si>
    <t xml:space="preserve">001 0503 П9001П1480 244 </t>
  </si>
  <si>
    <t xml:space="preserve">001 0503 П9002П1430 244 </t>
  </si>
  <si>
    <t xml:space="preserve">001 0503 П9002П1470 244 </t>
  </si>
  <si>
    <t xml:space="preserve">001 0503 П90F000000 000 </t>
  </si>
  <si>
    <t xml:space="preserve">001 0503 П90F255550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</si>
  <si>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</si>
  <si>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</si>
  <si>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</si>
  <si>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001 0705 0000000000 000 </t>
  </si>
  <si>
    <t xml:space="preserve">001 0705 Г130000000 000 </t>
  </si>
  <si>
    <t xml:space="preserve">001 0705 Г1300Г0150 244 </t>
  </si>
  <si>
    <t xml:space="preserve">001 0705 П420000000 000 </t>
  </si>
  <si>
    <t xml:space="preserve">001 0705 П420171330 244 </t>
  </si>
  <si>
    <t>Молодежная политика</t>
  </si>
  <si>
    <t xml:space="preserve">001 0707 0000000000 000 </t>
  </si>
  <si>
    <t>Подпрограмма "Молодежная политика в Пикалевском городском поселении"</t>
  </si>
  <si>
    <t xml:space="preserve">001 0707 П130000000 000 </t>
  </si>
  <si>
    <t>Субсидии бюджетным учреждениям на иные цели</t>
  </si>
  <si>
    <t xml:space="preserve">001 0707 П1301S4330 612 </t>
  </si>
  <si>
    <t xml:space="preserve">001 0707 П1301П5020 612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</si>
  <si>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</si>
  <si>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</si>
  <si>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</si>
  <si>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</si>
  <si>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>Подпрограмма "Культура в Пикалевском городском поселении"</t>
  </si>
  <si>
    <t xml:space="preserve">001 0801 П110000000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</si>
  <si>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</si>
  <si>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П1101П0160 611 </t>
  </si>
  <si>
    <t xml:space="preserve">001 0801 П1102S0360 612 </t>
  </si>
  <si>
    <t xml:space="preserve">001 0801 П1103S0930 612 </t>
  </si>
  <si>
    <t xml:space="preserve">001 0801 П1103S4840 612 </t>
  </si>
  <si>
    <t xml:space="preserve">001 0801 П1104П1120 244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</si>
  <si>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</si>
  <si>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</si>
  <si>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</si>
  <si>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</si>
  <si>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Непрограммные расходы органов местного самоуправления по вопросам социальной политики</t>
  </si>
  <si>
    <t xml:space="preserve">001 1001 Г2П0000000 000 </t>
  </si>
  <si>
    <t>Иные пенсии, социальные доплаты к пенсиям</t>
  </si>
  <si>
    <t xml:space="preserve">001 1001 Г2П00Г1120 312 </t>
  </si>
  <si>
    <t>Социальное обеспечение населения</t>
  </si>
  <si>
    <t xml:space="preserve">001 1003 0000000000 000 </t>
  </si>
  <si>
    <t xml:space="preserve">001 1003 Г2П0000000 000 </t>
  </si>
  <si>
    <t>Публичные нормативные выплаты гражданам несоциального характера</t>
  </si>
  <si>
    <t xml:space="preserve">001 1003 Г2П00Г3000 330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</si>
  <si>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</si>
  <si>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</si>
  <si>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</si>
  <si>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</si>
  <si>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>Подпрограмма "Физическая культура и спорт в Пикалевском городском поселении"</t>
  </si>
  <si>
    <t xml:space="preserve">001 1101 П120000000 000 </t>
  </si>
  <si>
    <t xml:space="preserve">001 1101 П1201П0160 611 </t>
  </si>
  <si>
    <t xml:space="preserve">001 1101 П1202S4840 612 </t>
  </si>
  <si>
    <t xml:space="preserve">001 1101 П1202Б0111 414 </t>
  </si>
  <si>
    <t xml:space="preserve">001 1101 П1202П5080 612 </t>
  </si>
  <si>
    <t>Массовый спорт</t>
  </si>
  <si>
    <t xml:space="preserve">001 1102 0000000000 000 </t>
  </si>
  <si>
    <t xml:space="preserve">001 1102 П120000000 000 </t>
  </si>
  <si>
    <t xml:space="preserve">001 1102 П1202S4060 612 </t>
  </si>
  <si>
    <t xml:space="preserve">001 1102 П1202П5090 612 </t>
  </si>
  <si>
    <t xml:space="preserve">001 1102 П1202П5091 612 </t>
  </si>
  <si>
    <t>Обслуживание государственного (муниципального) долга</t>
  </si>
  <si>
    <t xml:space="preserve">001 1300 0000000000 000 </t>
  </si>
  <si>
    <t>Обслуживание государственного (муниципального) внутреннего долга</t>
  </si>
  <si>
    <t xml:space="preserve">001 1301 0000000000 000 </t>
  </si>
  <si>
    <t>Непрограммные расходы органов местного самоуправления по вопросам обслуживания муниципального долга</t>
  </si>
  <si>
    <t xml:space="preserve">001 1301 Г2Д0000000 000 </t>
  </si>
  <si>
    <t>Обслуживание муниципального долга</t>
  </si>
  <si>
    <t xml:space="preserve">001 1301 Г2Д00Г1130 730 </t>
  </si>
  <si>
    <t>Совет депутатов муниципального образования "Город Пикалево" Бокситогорского района Ленинградской области</t>
  </si>
  <si>
    <t xml:space="preserve">002 0000 0000000000 000 </t>
  </si>
  <si>
    <t xml:space="preserve">002 0100 0000000000 000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</si>
  <si>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</si>
  <si>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002 0103 0000000000 000 </t>
  </si>
  <si>
    <t>Обеспечение деятельности Совета депутатов</t>
  </si>
  <si>
    <t xml:space="preserve">002 0103 Г110000000 000 </t>
  </si>
  <si>
    <t xml:space="preserve">002 0103 Г1100Г0150 242 </t>
  </si>
  <si>
    <t xml:space="preserve">002 0103 Г1100Г0150 244 </t>
  </si>
  <si>
    <t xml:space="preserve">002 0103 Г1100П7030 540 </t>
  </si>
  <si>
    <t xml:space="preserve">002 0103 Г210000000 000 </t>
  </si>
  <si>
    <t>Премии и гранты</t>
  </si>
  <si>
    <t xml:space="preserve">002 0103 Г2100Г3010 350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</si>
  <si>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</si>
  <si>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</si>
  <si>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</si>
  <si>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</si>
  <si>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</si>
  <si>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</si>
  <si>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</si>
  <si>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</si>
  <si>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</si>
  <si>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</si>
  <si>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</si>
  <si>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</si>
  <si>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</si>
  <si>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</si>
  <si>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</si>
  <si>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</si>
  <si>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</si>
  <si>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</si>
  <si>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</si>
  <si>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</si>
  <si>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</si>
  <si>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</si>
  <si>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</si>
  <si>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</si>
  <si>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</si>
  <si>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c:\temp\117M01.txt</t>
  </si>
  <si>
    <t>Доходы/EXPORT_SRC_CODE</t>
  </si>
  <si>
    <t>001082</t>
  </si>
  <si>
    <t>Доходы/PERIOD</t>
  </si>
  <si>
    <t>на 01 октября 2021 года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</si>
  <si>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</si>
  <si>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</si>
  <si>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 Кредиты кредитных организаций в валюте Российской Федерации</t>
  </si>
  <si>
    <t>001 01 02 00 00 00 0000 000</t>
  </si>
  <si>
    <t xml:space="preserve">  Привлечение кредитов от кредитных организаций в валюте Российской Федерации</t>
  </si>
  <si>
    <t>001 01 02 00 00 00 0000 700</t>
  </si>
  <si>
    <t xml:space="preserve">  Привлечение кредитов от кредитных организаций бюджетами городских поселений в валюте Российской Федерации</t>
  </si>
  <si>
    <t>001 01 02 00 00 13 0000 710</t>
  </si>
  <si>
    <t xml:space="preserve">  Иные источники внутреннего финансирования дефицитов бюджетов</t>
  </si>
  <si>
    <t>001 01 06 00 00 00 0000 000</t>
  </si>
  <si>
    <t xml:space="preserve">  Прочие бюджетные кредиты (ссуды), предоставленные внутри страны</t>
  </si>
  <si>
    <t>001 01 06 08 00 00 0000 000</t>
  </si>
  <si>
    <t xml:space="preserve">  Возврат прочих бюджетных кредитов (ссуд), предоставленных внутри страны</t>
  </si>
  <si>
    <t>001 01 06 08 00 00 0000 600</t>
  </si>
  <si>
    <t xml:space="preserve">  Возврат прочих бюджетных кредитов (ссуд), предоставленных бюджетами городских поселений внутри страны</t>
  </si>
  <si>
    <t>001 01 06 08 00 13 0000 640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</si>
  <si>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</si>
  <si>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</si>
  <si>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</si>
  <si>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</si>
  <si>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</si>
  <si>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001 01 05 02 00 00 0000 500</t>
  </si>
  <si>
    <t xml:space="preserve">  Увеличение прочих остатков денежных средств бюджетов</t>
  </si>
  <si>
    <t>001 01 05 02 01 00 0000 510</t>
  </si>
  <si>
    <t xml:space="preserve">  Увеличение прочих остатков денежных средств бюджетов городских поселений</t>
  </si>
  <si>
    <t>001 01 05 02 01 13 0000 510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</si>
  <si>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</si>
  <si>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</si>
  <si>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</si>
  <si>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001 01 05 02 00 00 0000 600</t>
  </si>
  <si>
    <t xml:space="preserve">  Уменьшение прочих остатков денежных средств бюджетов</t>
  </si>
  <si>
    <t>001 01 05 02 01 00 0000 610</t>
  </si>
  <si>
    <t xml:space="preserve">  Уменьшение прочих остатков денежных средств бюджетов городских поселений</t>
  </si>
  <si>
    <t>001 01 05 02 01 13 0000 610</t>
  </si>
  <si>
    <t>Заместитель главы администрации</t>
  </si>
  <si>
    <t>Е.А. Соловьева</t>
  </si>
  <si>
    <t>Заведующий отделом финансов</t>
  </si>
  <si>
    <t>И.Ю. Жолудева</t>
  </si>
  <si>
    <t>04 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</si>
</sst>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/mm/yyyy\ &quot;г.&quot;"/>
    <numFmt numFmtId="173" formatCode="?"/>
    <numFmt numFmtId="174" formatCode="#,##0.00_ ;\-#,##0.00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8"/>
      <name val="Arial Cyr"/>
      <charset val="204"/>
    </font>
    <font>
      <sz val="10"/>
      <name val="Arial Cyr"/>
      <charset val="204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0">
    <xf numFmtId="0" fontId="0" fillId="0" borderId="0"/>
    <xf numFmtId="0" fontId="6" fillId="0" borderId="0">
      <alignment wrapText="1"/>
    </xf>
    <xf numFmtId="49" fontId="6" fillId="0" borderId="0">
      <alignment wrapText="1"/>
    </xf>
    <xf numFmtId="49" fontId="6" fillId="0" borderId="0">
      <alignment horizontal="center"/>
    </xf>
    <xf numFmtId="49" fontId="6" fillId="0" borderId="0"/>
    <xf numFmtId="49" fontId="7" fillId="0" borderId="0"/>
    <xf numFmtId="49" fontId="6" fillId="0" borderId="0">
      <alignment horizontal="right"/>
    </xf>
    <xf numFmtId="0" fontId="8" fillId="0" borderId="0">
      <alignment horizontal="center"/>
    </xf>
    <xf numFmtId="0" fontId="6" fillId="0" borderId="44">
      <alignment horizontal="left"/>
    </xf>
    <xf numFmtId="49" fontId="6" fillId="0" borderId="44">
      <alignment horizontal="left"/>
    </xf>
    <xf numFmtId="0" fontId="6" fillId="0" borderId="44">
      <alignment horizontal="center" shrinkToFit="1"/>
    </xf>
    <xf numFmtId="49" fontId="6" fillId="0" borderId="44">
      <alignment horizontal="center" vertical="center" shrinkToFit="1"/>
    </xf>
    <xf numFmtId="49" fontId="9" fillId="0" borderId="44">
      <alignment shrinkToFit="1"/>
    </xf>
    <xf numFmtId="49" fontId="6" fillId="0" borderId="44">
      <alignment horizontal="right"/>
    </xf>
    <xf numFmtId="0" fontId="6" fillId="0" borderId="45">
      <alignment horizontal="center" vertical="top" wrapText="1"/>
    </xf>
    <xf numFmtId="0" fontId="6" fillId="0" borderId="45">
      <alignment horizontal="center" vertical="center"/>
    </xf>
    <xf numFmtId="0" fontId="6" fillId="0" borderId="46">
      <alignment horizontal="center" vertical="center"/>
    </xf>
    <xf numFmtId="0" fontId="6" fillId="0" borderId="46">
      <alignment horizontal="center" vertical="center" shrinkToFit="1"/>
    </xf>
    <xf numFmtId="49" fontId="6" fillId="0" borderId="46">
      <alignment horizontal="center" vertical="center" shrinkToFit="1"/>
    </xf>
    <xf numFmtId="0" fontId="6" fillId="0" borderId="47">
      <alignment horizontal="left" wrapText="1"/>
    </xf>
    <xf numFmtId="0" fontId="6" fillId="0" borderId="48">
      <alignment horizontal="center" vertical="center" shrinkToFit="1"/>
    </xf>
    <xf numFmtId="49" fontId="6" fillId="0" borderId="49">
      <alignment horizontal="center" vertical="center"/>
    </xf>
    <xf numFmtId="4" fontId="6" fillId="0" borderId="49">
      <alignment horizontal="right" shrinkToFit="1"/>
    </xf>
    <xf numFmtId="4" fontId="6" fillId="0" borderId="50">
      <alignment horizontal="right" shrinkToFit="1"/>
    </xf>
    <xf numFmtId="0" fontId="6" fillId="0" borderId="51">
      <alignment horizontal="left" wrapText="1" indent="2"/>
    </xf>
    <xf numFmtId="0" fontId="6" fillId="0" borderId="52">
      <alignment horizontal="center" vertical="center" shrinkToFit="1"/>
    </xf>
    <xf numFmtId="49" fontId="6" fillId="0" borderId="45">
      <alignment horizontal="center" vertical="center"/>
    </xf>
    <xf numFmtId="174" fontId="6" fillId="0" borderId="45">
      <alignment horizontal="right" vertical="center" shrinkToFit="1"/>
    </xf>
    <xf numFmtId="174" fontId="6" fillId="0" borderId="47">
      <alignment horizontal="right" vertical="center" shrinkToFit="1"/>
    </xf>
    <xf numFmtId="0" fontId="6" fillId="0" borderId="53">
      <alignment horizontal="left" wrapText="1"/>
    </xf>
    <xf numFmtId="4" fontId="6" fillId="0" borderId="45">
      <alignment horizontal="right" shrinkToFit="1"/>
    </xf>
    <xf numFmtId="4" fontId="6" fillId="0" borderId="47">
      <alignment horizontal="right" shrinkToFit="1"/>
    </xf>
    <xf numFmtId="0" fontId="6" fillId="0" borderId="54">
      <alignment horizontal="left" wrapText="1" indent="2"/>
    </xf>
    <xf numFmtId="0" fontId="6" fillId="0" borderId="55">
      <alignment horizontal="left" wrapText="1"/>
    </xf>
    <xf numFmtId="0" fontId="10" fillId="0" borderId="47">
      <alignment wrapText="1"/>
    </xf>
    <xf numFmtId="0" fontId="10" fillId="0" borderId="47"/>
    <xf numFmtId="0" fontId="10" fillId="2" borderId="47">
      <alignment wrapText="1"/>
    </xf>
    <xf numFmtId="0" fontId="6" fillId="2" borderId="55">
      <alignment horizontal="left" wrapText="1"/>
    </xf>
    <xf numFmtId="49" fontId="6" fillId="0" borderId="47">
      <alignment horizontal="center" shrinkToFit="1"/>
    </xf>
    <xf numFmtId="49" fontId="6" fillId="0" borderId="45">
      <alignment horizontal="center" vertical="center" shrinkToFit="1"/>
    </xf>
  </cellStyleXfs>
  <cellXfs count="14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4" fillId="0" borderId="21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3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6" fillId="0" borderId="0" xfId="1" applyNumberFormat="1" applyProtection="1">
      <alignment wrapText="1"/>
    </xf>
    <xf numFmtId="49" fontId="6" fillId="0" borderId="0" xfId="2" applyNumberFormat="1" applyProtection="1">
      <alignment wrapText="1"/>
    </xf>
    <xf numFmtId="49" fontId="6" fillId="0" borderId="0" xfId="3" applyNumberFormat="1" applyProtection="1">
      <alignment horizontal="center"/>
    </xf>
    <xf numFmtId="49" fontId="6" fillId="0" borderId="0" xfId="4" applyNumberFormat="1" applyProtection="1"/>
    <xf numFmtId="49" fontId="7" fillId="0" borderId="0" xfId="5" applyNumberFormat="1" applyProtection="1"/>
    <xf numFmtId="49" fontId="6" fillId="0" borderId="0" xfId="6" applyNumberFormat="1" applyProtection="1">
      <alignment horizontal="right"/>
    </xf>
    <xf numFmtId="0" fontId="8" fillId="0" borderId="0" xfId="7" applyNumberFormat="1" applyProtection="1">
      <alignment horizontal="center"/>
    </xf>
    <xf numFmtId="0" fontId="8" fillId="0" borderId="0" xfId="7">
      <alignment horizontal="center"/>
    </xf>
    <xf numFmtId="0" fontId="6" fillId="0" borderId="44" xfId="8" applyNumberFormat="1" applyProtection="1">
      <alignment horizontal="left"/>
    </xf>
    <xf numFmtId="49" fontId="6" fillId="0" borderId="44" xfId="9" applyNumberFormat="1" applyProtection="1">
      <alignment horizontal="left"/>
    </xf>
    <xf numFmtId="0" fontId="6" fillId="0" borderId="44" xfId="10" applyNumberFormat="1" applyProtection="1">
      <alignment horizontal="center" shrinkToFit="1"/>
    </xf>
    <xf numFmtId="49" fontId="6" fillId="0" borderId="44" xfId="11" applyNumberFormat="1" applyProtection="1">
      <alignment horizontal="center" vertical="center" shrinkToFit="1"/>
    </xf>
    <xf numFmtId="49" fontId="9" fillId="0" borderId="44" xfId="12" applyNumberFormat="1" applyProtection="1">
      <alignment shrinkToFit="1"/>
    </xf>
    <xf numFmtId="49" fontId="6" fillId="0" borderId="44" xfId="13" applyNumberFormat="1" applyProtection="1">
      <alignment horizontal="right"/>
    </xf>
    <xf numFmtId="0" fontId="6" fillId="0" borderId="45" xfId="14" applyNumberFormat="1" applyProtection="1">
      <alignment horizontal="center" vertical="top" wrapText="1"/>
    </xf>
    <xf numFmtId="0" fontId="6" fillId="0" borderId="45" xfId="14">
      <alignment horizontal="center" vertical="top" wrapText="1"/>
    </xf>
    <xf numFmtId="0" fontId="6" fillId="0" borderId="45" xfId="15" applyNumberFormat="1" applyProtection="1">
      <alignment horizontal="center" vertical="center"/>
    </xf>
    <xf numFmtId="0" fontId="6" fillId="0" borderId="46" xfId="16" applyNumberFormat="1" applyProtection="1">
      <alignment horizontal="center" vertical="center"/>
    </xf>
    <xf numFmtId="0" fontId="6" fillId="0" borderId="46" xfId="17" applyNumberFormat="1" applyProtection="1">
      <alignment horizontal="center" vertical="center" shrinkToFit="1"/>
    </xf>
    <xf numFmtId="49" fontId="6" fillId="0" borderId="46" xfId="18" applyNumberFormat="1" applyProtection="1">
      <alignment horizontal="center" vertical="center" shrinkToFit="1"/>
    </xf>
    <xf numFmtId="0" fontId="6" fillId="0" borderId="47" xfId="19" applyNumberFormat="1" applyProtection="1">
      <alignment horizontal="left" wrapText="1"/>
    </xf>
    <xf numFmtId="0" fontId="6" fillId="0" borderId="48" xfId="20" applyNumberFormat="1" applyProtection="1">
      <alignment horizontal="center" vertical="center" shrinkToFit="1"/>
    </xf>
    <xf numFmtId="49" fontId="6" fillId="0" borderId="49" xfId="21" applyNumberFormat="1" applyProtection="1">
      <alignment horizontal="center" vertical="center"/>
    </xf>
    <xf numFmtId="4" fontId="6" fillId="0" borderId="49" xfId="22" applyNumberFormat="1" applyProtection="1">
      <alignment horizontal="right" shrinkToFit="1"/>
    </xf>
    <xf numFmtId="4" fontId="6" fillId="0" borderId="50" xfId="23" applyNumberFormat="1" applyProtection="1">
      <alignment horizontal="right" shrinkToFit="1"/>
    </xf>
    <xf numFmtId="0" fontId="6" fillId="0" borderId="51" xfId="24" applyNumberFormat="1" applyProtection="1">
      <alignment horizontal="left" wrapText="1" indent="2"/>
    </xf>
    <xf numFmtId="0" fontId="6" fillId="0" borderId="52" xfId="25" applyNumberFormat="1" applyProtection="1">
      <alignment horizontal="center" vertical="center" shrinkToFit="1"/>
    </xf>
    <xf numFmtId="49" fontId="6" fillId="0" borderId="45" xfId="26" applyNumberFormat="1" applyProtection="1">
      <alignment horizontal="center" vertical="center"/>
    </xf>
    <xf numFmtId="174" fontId="6" fillId="0" borderId="45" xfId="27" applyNumberFormat="1" applyProtection="1">
      <alignment horizontal="right" vertical="center" shrinkToFit="1"/>
    </xf>
    <xf numFmtId="174" fontId="6" fillId="0" borderId="47" xfId="28" applyNumberFormat="1" applyProtection="1">
      <alignment horizontal="right" vertical="center" shrinkToFit="1"/>
    </xf>
    <xf numFmtId="0" fontId="6" fillId="0" borderId="53" xfId="29" applyNumberFormat="1" applyProtection="1">
      <alignment horizontal="left" wrapText="1"/>
    </xf>
    <xf numFmtId="4" fontId="6" fillId="0" borderId="45" xfId="30" applyNumberFormat="1" applyProtection="1">
      <alignment horizontal="right" shrinkToFit="1"/>
    </xf>
    <xf numFmtId="4" fontId="6" fillId="0" borderId="47" xfId="31" applyNumberFormat="1" applyProtection="1">
      <alignment horizontal="right" shrinkToFit="1"/>
    </xf>
    <xf numFmtId="0" fontId="6" fillId="0" borderId="54" xfId="32" applyNumberFormat="1" applyProtection="1">
      <alignment horizontal="left" wrapText="1" indent="2"/>
    </xf>
    <xf numFmtId="0" fontId="6" fillId="0" borderId="55" xfId="33" applyNumberFormat="1" applyProtection="1">
      <alignment horizontal="left" wrapText="1"/>
    </xf>
    <xf numFmtId="0" fontId="10" fillId="0" borderId="47" xfId="34" applyNumberFormat="1" applyProtection="1">
      <alignment wrapText="1"/>
    </xf>
    <xf numFmtId="0" fontId="10" fillId="0" borderId="47" xfId="35" applyNumberFormat="1" applyProtection="1"/>
    <xf numFmtId="0" fontId="10" fillId="2" borderId="47" xfId="36" applyNumberFormat="1" applyProtection="1">
      <alignment wrapText="1"/>
    </xf>
    <xf numFmtId="0" fontId="6" fillId="2" borderId="55" xfId="37" applyNumberFormat="1" applyProtection="1">
      <alignment horizontal="left" wrapText="1"/>
    </xf>
    <xf numFmtId="49" fontId="6" fillId="0" borderId="47" xfId="38" applyNumberFormat="1" applyProtection="1">
      <alignment horizontal="center" shrinkToFit="1"/>
    </xf>
    <xf numFmtId="49" fontId="6" fillId="0" borderId="45" xfId="39" applyNumberFormat="1" applyProtection="1">
      <alignment horizontal="center" vertical="center" shrinkToFit="1"/>
    </xf>
    <xf numFmtId="0" fontId="11" fillId="0" borderId="0" xfId="0" applyFont="1"/>
    <xf numFmtId="0" fontId="0" fillId="0" borderId="5" xfId="0" applyBorder="1"/>
    <xf numFmtId="0" fontId="11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</cellXfs>
  <cellStyles count="40">
    <cellStyle name="xl100" xfId="2"/>
    <cellStyle name="xl101" xfId="9"/>
    <cellStyle name="xl102" xfId="20"/>
    <cellStyle name="xl103" xfId="25"/>
    <cellStyle name="xl104" xfId="3"/>
    <cellStyle name="xl105" xfId="10"/>
    <cellStyle name="xl106" xfId="21"/>
    <cellStyle name="xl107" xfId="26"/>
    <cellStyle name="xl108" xfId="11"/>
    <cellStyle name="xl109" xfId="27"/>
    <cellStyle name="xl110" xfId="30"/>
    <cellStyle name="xl111" xfId="5"/>
    <cellStyle name="xl112" xfId="12"/>
    <cellStyle name="xl113" xfId="13"/>
    <cellStyle name="xl114" xfId="28"/>
    <cellStyle name="xl115" xfId="31"/>
    <cellStyle name="xl116" xfId="34"/>
    <cellStyle name="xl117" xfId="35"/>
    <cellStyle name="xl118" xfId="36"/>
    <cellStyle name="xl119" xfId="37"/>
    <cellStyle name="xl120" xfId="38"/>
    <cellStyle name="xl121" xfId="39"/>
    <cellStyle name="xl26" xfId="14"/>
    <cellStyle name="xl27" xfId="15"/>
    <cellStyle name="xl34" xfId="16"/>
    <cellStyle name="xl42" xfId="4"/>
    <cellStyle name="xl48" xfId="22"/>
    <cellStyle name="xl51" xfId="7"/>
    <cellStyle name="xl70" xfId="33"/>
    <cellStyle name="xl71" xfId="19"/>
    <cellStyle name="xl78" xfId="17"/>
    <cellStyle name="xl81" xfId="18"/>
    <cellStyle name="xl85" xfId="6"/>
    <cellStyle name="xl86" xfId="23"/>
    <cellStyle name="xl95" xfId="1"/>
    <cellStyle name="xl96" xfId="8"/>
    <cellStyle name="xl97" xfId="24"/>
    <cellStyle name="xl98" xfId="29"/>
    <cellStyle name="xl99" xfId="3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0"/>
  <sheetViews>
    <sheetView showGridLines="0" tabSelected="1" workbookViewId="0">
      <selection activeCell="C21" sqref="C2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60"/>
      <c r="B1" s="60"/>
      <c r="C1" s="60"/>
      <c r="D1" s="60"/>
      <c r="E1" s="2"/>
      <c r="F1" s="2"/>
    </row>
    <row r="2" spans="1:6" ht="16.95" customHeight="1" x14ac:dyDescent="0.25">
      <c r="A2" s="60" t="s">
        <v>0</v>
      </c>
      <c r="B2" s="60"/>
      <c r="C2" s="60"/>
      <c r="D2" s="60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61" t="s">
        <v>602</v>
      </c>
      <c r="B4" s="61"/>
      <c r="C4" s="61"/>
      <c r="D4" s="61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17</v>
      </c>
    </row>
    <row r="6" spans="1:6" ht="36.9" customHeight="1" x14ac:dyDescent="0.25">
      <c r="A6" s="11" t="s">
        <v>7</v>
      </c>
      <c r="B6" s="62" t="s">
        <v>14</v>
      </c>
      <c r="C6" s="63"/>
      <c r="D6" s="63"/>
      <c r="E6" s="3" t="s">
        <v>8</v>
      </c>
      <c r="F6" s="10" t="s">
        <v>18</v>
      </c>
    </row>
    <row r="7" spans="1:6" ht="13.2" x14ac:dyDescent="0.25">
      <c r="A7" s="11" t="s">
        <v>9</v>
      </c>
      <c r="B7" s="64" t="s">
        <v>15</v>
      </c>
      <c r="C7" s="64"/>
      <c r="D7" s="64"/>
      <c r="E7" s="3" t="s">
        <v>10</v>
      </c>
      <c r="F7" s="12" t="s">
        <v>19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60" t="s">
        <v>20</v>
      </c>
      <c r="B10" s="60"/>
      <c r="C10" s="60"/>
      <c r="D10" s="60"/>
      <c r="E10" s="1"/>
      <c r="F10" s="17"/>
    </row>
    <row r="11" spans="1:6" ht="4.2" customHeight="1" x14ac:dyDescent="0.25">
      <c r="A11" s="71" t="s">
        <v>21</v>
      </c>
      <c r="B11" s="65" t="s">
        <v>22</v>
      </c>
      <c r="C11" s="65" t="s">
        <v>23</v>
      </c>
      <c r="D11" s="68" t="s">
        <v>24</v>
      </c>
      <c r="E11" s="68" t="s">
        <v>25</v>
      </c>
      <c r="F11" s="74" t="s">
        <v>26</v>
      </c>
    </row>
    <row r="12" spans="1:6" ht="3.6" customHeight="1" x14ac:dyDescent="0.25">
      <c r="A12" s="72"/>
      <c r="B12" s="66"/>
      <c r="C12" s="66"/>
      <c r="D12" s="69"/>
      <c r="E12" s="69"/>
      <c r="F12" s="75"/>
    </row>
    <row r="13" spans="1:6" ht="3" customHeight="1" x14ac:dyDescent="0.25">
      <c r="A13" s="72"/>
      <c r="B13" s="66"/>
      <c r="C13" s="66"/>
      <c r="D13" s="69"/>
      <c r="E13" s="69"/>
      <c r="F13" s="75"/>
    </row>
    <row r="14" spans="1:6" ht="3" customHeight="1" x14ac:dyDescent="0.25">
      <c r="A14" s="72"/>
      <c r="B14" s="66"/>
      <c r="C14" s="66"/>
      <c r="D14" s="69"/>
      <c r="E14" s="69"/>
      <c r="F14" s="75"/>
    </row>
    <row r="15" spans="1:6" ht="3" customHeight="1" x14ac:dyDescent="0.25">
      <c r="A15" s="72"/>
      <c r="B15" s="66"/>
      <c r="C15" s="66"/>
      <c r="D15" s="69"/>
      <c r="E15" s="69"/>
      <c r="F15" s="75"/>
    </row>
    <row r="16" spans="1:6" ht="3" customHeight="1" x14ac:dyDescent="0.25">
      <c r="A16" s="72"/>
      <c r="B16" s="66"/>
      <c r="C16" s="66"/>
      <c r="D16" s="69"/>
      <c r="E16" s="69"/>
      <c r="F16" s="75"/>
    </row>
    <row r="17" spans="1:6" ht="23.4" customHeight="1" x14ac:dyDescent="0.25">
      <c r="A17" s="73"/>
      <c r="B17" s="67"/>
      <c r="C17" s="67"/>
      <c r="D17" s="70"/>
      <c r="E17" s="70"/>
      <c r="F17" s="7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483084800.49000001</v>
      </c>
      <c r="E19" s="28">
        <v>280340152.55000001</v>
      </c>
      <c r="F19" s="27">
        <f>IF(OR(D19="-",IF(E19="-",0,E19)&gt;=IF(D19="-",0,D19)),"-",IF(D19="-",0,D19)-IF(E19="-",0,E19))</f>
        <v>202744647.94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119172186.77</v>
      </c>
      <c r="E21" s="37">
        <v>89072448.060000002</v>
      </c>
      <c r="F21" s="38">
        <f t="shared" ref="F21:F52" si="0">IF(OR(D21="-",IF(E21="-",0,E21)&gt;=IF(D21="-",0,D21)),"-",IF(D21="-",0,D21)-IF(E21="-",0,E21))</f>
        <v>30099738.709999993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55343200</v>
      </c>
      <c r="E22" s="37">
        <v>40879730.25</v>
      </c>
      <c r="F22" s="38">
        <f t="shared" si="0"/>
        <v>14463469.75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55343200</v>
      </c>
      <c r="E23" s="37">
        <v>40879730.25</v>
      </c>
      <c r="F23" s="38">
        <f t="shared" si="0"/>
        <v>14463469.75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55143200</v>
      </c>
      <c r="E24" s="37">
        <v>37499696.039999999</v>
      </c>
      <c r="F24" s="38">
        <f t="shared" si="0"/>
        <v>17643503.960000001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55143200</v>
      </c>
      <c r="E25" s="37">
        <v>37451685.270000003</v>
      </c>
      <c r="F25" s="38">
        <f t="shared" si="0"/>
        <v>17691514.729999997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9548.32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38475.589999999997</v>
      </c>
      <c r="F27" s="38" t="str">
        <f t="shared" si="0"/>
        <v>-</v>
      </c>
    </row>
    <row r="28" spans="1:6" ht="82.2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-13.14</v>
      </c>
      <c r="F28" s="38" t="str">
        <f t="shared" si="0"/>
        <v>-</v>
      </c>
    </row>
    <row r="29" spans="1:6" ht="72" x14ac:dyDescent="0.25">
      <c r="A29" s="39" t="s">
        <v>51</v>
      </c>
      <c r="B29" s="35" t="s">
        <v>31</v>
      </c>
      <c r="C29" s="36" t="s">
        <v>52</v>
      </c>
      <c r="D29" s="37">
        <v>100000</v>
      </c>
      <c r="E29" s="37">
        <v>68740.100000000006</v>
      </c>
      <c r="F29" s="38">
        <f t="shared" si="0"/>
        <v>31259.899999999994</v>
      </c>
    </row>
    <row r="30" spans="1:6" ht="92.4" x14ac:dyDescent="0.25">
      <c r="A30" s="39" t="s">
        <v>53</v>
      </c>
      <c r="B30" s="35" t="s">
        <v>31</v>
      </c>
      <c r="C30" s="36" t="s">
        <v>54</v>
      </c>
      <c r="D30" s="37">
        <v>100000</v>
      </c>
      <c r="E30" s="37">
        <v>68390.100000000006</v>
      </c>
      <c r="F30" s="38">
        <f t="shared" si="0"/>
        <v>31609.899999999994</v>
      </c>
    </row>
    <row r="31" spans="1:6" ht="82.2" x14ac:dyDescent="0.2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109.63</v>
      </c>
      <c r="F31" s="38" t="str">
        <f t="shared" si="0"/>
        <v>-</v>
      </c>
    </row>
    <row r="32" spans="1:6" ht="102.6" x14ac:dyDescent="0.2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240.37</v>
      </c>
      <c r="F32" s="38" t="str">
        <f t="shared" si="0"/>
        <v>-</v>
      </c>
    </row>
    <row r="33" spans="1:6" ht="31.2" x14ac:dyDescent="0.25">
      <c r="A33" s="34" t="s">
        <v>59</v>
      </c>
      <c r="B33" s="35" t="s">
        <v>31</v>
      </c>
      <c r="C33" s="36" t="s">
        <v>60</v>
      </c>
      <c r="D33" s="37">
        <v>100000</v>
      </c>
      <c r="E33" s="37">
        <v>176673.91</v>
      </c>
      <c r="F33" s="38" t="str">
        <f t="shared" si="0"/>
        <v>-</v>
      </c>
    </row>
    <row r="34" spans="1:6" ht="51.6" x14ac:dyDescent="0.25">
      <c r="A34" s="34" t="s">
        <v>61</v>
      </c>
      <c r="B34" s="35" t="s">
        <v>31</v>
      </c>
      <c r="C34" s="36" t="s">
        <v>62</v>
      </c>
      <c r="D34" s="37">
        <v>100000</v>
      </c>
      <c r="E34" s="37">
        <v>178304.6</v>
      </c>
      <c r="F34" s="38" t="str">
        <f t="shared" si="0"/>
        <v>-</v>
      </c>
    </row>
    <row r="35" spans="1:6" ht="41.4" x14ac:dyDescent="0.2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-2010.03</v>
      </c>
      <c r="F35" s="38" t="str">
        <f t="shared" si="0"/>
        <v>-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379.34</v>
      </c>
      <c r="F36" s="38" t="str">
        <f t="shared" si="0"/>
        <v>-</v>
      </c>
    </row>
    <row r="37" spans="1:6" ht="72" x14ac:dyDescent="0.25">
      <c r="A37" s="39" t="s">
        <v>67</v>
      </c>
      <c r="B37" s="35" t="s">
        <v>31</v>
      </c>
      <c r="C37" s="36" t="s">
        <v>68</v>
      </c>
      <c r="D37" s="37" t="s">
        <v>46</v>
      </c>
      <c r="E37" s="37">
        <v>3134620.2</v>
      </c>
      <c r="F37" s="38" t="str">
        <f t="shared" si="0"/>
        <v>-</v>
      </c>
    </row>
    <row r="38" spans="1:6" ht="92.4" x14ac:dyDescent="0.25">
      <c r="A38" s="39" t="s">
        <v>69</v>
      </c>
      <c r="B38" s="35" t="s">
        <v>31</v>
      </c>
      <c r="C38" s="36" t="s">
        <v>70</v>
      </c>
      <c r="D38" s="37" t="s">
        <v>46</v>
      </c>
      <c r="E38" s="37">
        <v>3134620.2</v>
      </c>
      <c r="F38" s="38" t="str">
        <f t="shared" si="0"/>
        <v>-</v>
      </c>
    </row>
    <row r="39" spans="1:6" ht="21" x14ac:dyDescent="0.25">
      <c r="A39" s="34" t="s">
        <v>71</v>
      </c>
      <c r="B39" s="35" t="s">
        <v>31</v>
      </c>
      <c r="C39" s="36" t="s">
        <v>72</v>
      </c>
      <c r="D39" s="37">
        <v>2378200</v>
      </c>
      <c r="E39" s="37">
        <v>1845764.42</v>
      </c>
      <c r="F39" s="38">
        <f t="shared" si="0"/>
        <v>532435.58000000007</v>
      </c>
    </row>
    <row r="40" spans="1:6" ht="21" x14ac:dyDescent="0.25">
      <c r="A40" s="34" t="s">
        <v>73</v>
      </c>
      <c r="B40" s="35" t="s">
        <v>31</v>
      </c>
      <c r="C40" s="36" t="s">
        <v>74</v>
      </c>
      <c r="D40" s="37">
        <v>2378200</v>
      </c>
      <c r="E40" s="37">
        <v>1845764.42</v>
      </c>
      <c r="F40" s="38">
        <f t="shared" si="0"/>
        <v>532435.58000000007</v>
      </c>
    </row>
    <row r="41" spans="1:6" ht="51.6" x14ac:dyDescent="0.25">
      <c r="A41" s="34" t="s">
        <v>75</v>
      </c>
      <c r="B41" s="35" t="s">
        <v>31</v>
      </c>
      <c r="C41" s="36" t="s">
        <v>76</v>
      </c>
      <c r="D41" s="37">
        <v>950000</v>
      </c>
      <c r="E41" s="37">
        <v>837186.68</v>
      </c>
      <c r="F41" s="38">
        <f t="shared" si="0"/>
        <v>112813.31999999995</v>
      </c>
    </row>
    <row r="42" spans="1:6" ht="82.2" x14ac:dyDescent="0.25">
      <c r="A42" s="39" t="s">
        <v>77</v>
      </c>
      <c r="B42" s="35" t="s">
        <v>31</v>
      </c>
      <c r="C42" s="36" t="s">
        <v>78</v>
      </c>
      <c r="D42" s="37">
        <v>950000</v>
      </c>
      <c r="E42" s="37">
        <v>837186.68</v>
      </c>
      <c r="F42" s="38">
        <f t="shared" si="0"/>
        <v>112813.31999999995</v>
      </c>
    </row>
    <row r="43" spans="1:6" ht="61.8" x14ac:dyDescent="0.25">
      <c r="A43" s="39" t="s">
        <v>79</v>
      </c>
      <c r="B43" s="35" t="s">
        <v>31</v>
      </c>
      <c r="C43" s="36" t="s">
        <v>80</v>
      </c>
      <c r="D43" s="37">
        <v>10000</v>
      </c>
      <c r="E43" s="37">
        <v>5983.93</v>
      </c>
      <c r="F43" s="38">
        <f t="shared" si="0"/>
        <v>4016.0699999999997</v>
      </c>
    </row>
    <row r="44" spans="1:6" ht="92.4" x14ac:dyDescent="0.25">
      <c r="A44" s="39" t="s">
        <v>81</v>
      </c>
      <c r="B44" s="35" t="s">
        <v>31</v>
      </c>
      <c r="C44" s="36" t="s">
        <v>82</v>
      </c>
      <c r="D44" s="37">
        <v>10000</v>
      </c>
      <c r="E44" s="37">
        <v>5983.93</v>
      </c>
      <c r="F44" s="38">
        <f t="shared" si="0"/>
        <v>4016.0699999999997</v>
      </c>
    </row>
    <row r="45" spans="1:6" ht="51.6" x14ac:dyDescent="0.25">
      <c r="A45" s="34" t="s">
        <v>83</v>
      </c>
      <c r="B45" s="35" t="s">
        <v>31</v>
      </c>
      <c r="C45" s="36" t="s">
        <v>84</v>
      </c>
      <c r="D45" s="37">
        <v>1418200</v>
      </c>
      <c r="E45" s="37">
        <v>1150386.79</v>
      </c>
      <c r="F45" s="38">
        <f t="shared" si="0"/>
        <v>267813.20999999996</v>
      </c>
    </row>
    <row r="46" spans="1:6" ht="82.2" x14ac:dyDescent="0.25">
      <c r="A46" s="39" t="s">
        <v>85</v>
      </c>
      <c r="B46" s="35" t="s">
        <v>31</v>
      </c>
      <c r="C46" s="36" t="s">
        <v>86</v>
      </c>
      <c r="D46" s="37">
        <v>1418200</v>
      </c>
      <c r="E46" s="37">
        <v>1150386.79</v>
      </c>
      <c r="F46" s="38">
        <f t="shared" si="0"/>
        <v>267813.20999999996</v>
      </c>
    </row>
    <row r="47" spans="1:6" ht="51.6" x14ac:dyDescent="0.25">
      <c r="A47" s="34" t="s">
        <v>87</v>
      </c>
      <c r="B47" s="35" t="s">
        <v>31</v>
      </c>
      <c r="C47" s="36" t="s">
        <v>88</v>
      </c>
      <c r="D47" s="37" t="s">
        <v>46</v>
      </c>
      <c r="E47" s="37">
        <v>-147792.98000000001</v>
      </c>
      <c r="F47" s="38" t="str">
        <f t="shared" si="0"/>
        <v>-</v>
      </c>
    </row>
    <row r="48" spans="1:6" ht="82.2" x14ac:dyDescent="0.25">
      <c r="A48" s="39" t="s">
        <v>89</v>
      </c>
      <c r="B48" s="35" t="s">
        <v>31</v>
      </c>
      <c r="C48" s="36" t="s">
        <v>90</v>
      </c>
      <c r="D48" s="37" t="s">
        <v>46</v>
      </c>
      <c r="E48" s="37">
        <v>-147792.98000000001</v>
      </c>
      <c r="F48" s="38" t="str">
        <f t="shared" si="0"/>
        <v>-</v>
      </c>
    </row>
    <row r="49" spans="1:6" ht="13.2" x14ac:dyDescent="0.25">
      <c r="A49" s="34" t="s">
        <v>91</v>
      </c>
      <c r="B49" s="35" t="s">
        <v>31</v>
      </c>
      <c r="C49" s="36" t="s">
        <v>92</v>
      </c>
      <c r="D49" s="37">
        <v>55400</v>
      </c>
      <c r="E49" s="37">
        <v>750</v>
      </c>
      <c r="F49" s="38">
        <f t="shared" si="0"/>
        <v>54650</v>
      </c>
    </row>
    <row r="50" spans="1:6" ht="13.2" x14ac:dyDescent="0.25">
      <c r="A50" s="34" t="s">
        <v>93</v>
      </c>
      <c r="B50" s="35" t="s">
        <v>31</v>
      </c>
      <c r="C50" s="36" t="s">
        <v>94</v>
      </c>
      <c r="D50" s="37">
        <v>55400</v>
      </c>
      <c r="E50" s="37">
        <v>750</v>
      </c>
      <c r="F50" s="38">
        <f t="shared" si="0"/>
        <v>54650</v>
      </c>
    </row>
    <row r="51" spans="1:6" ht="13.2" x14ac:dyDescent="0.25">
      <c r="A51" s="34" t="s">
        <v>93</v>
      </c>
      <c r="B51" s="35" t="s">
        <v>31</v>
      </c>
      <c r="C51" s="36" t="s">
        <v>95</v>
      </c>
      <c r="D51" s="37">
        <v>55400</v>
      </c>
      <c r="E51" s="37">
        <v>750</v>
      </c>
      <c r="F51" s="38">
        <f t="shared" si="0"/>
        <v>54650</v>
      </c>
    </row>
    <row r="52" spans="1:6" ht="31.2" x14ac:dyDescent="0.25">
      <c r="A52" s="34" t="s">
        <v>96</v>
      </c>
      <c r="B52" s="35" t="s">
        <v>31</v>
      </c>
      <c r="C52" s="36" t="s">
        <v>97</v>
      </c>
      <c r="D52" s="37">
        <v>55400</v>
      </c>
      <c r="E52" s="37">
        <v>750</v>
      </c>
      <c r="F52" s="38">
        <f t="shared" si="0"/>
        <v>54650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22222900</v>
      </c>
      <c r="E53" s="37">
        <v>14968870.84</v>
      </c>
      <c r="F53" s="38">
        <f t="shared" ref="F53:F84" si="1">IF(OR(D53="-",IF(E53="-",0,E53)&gt;=IF(D53="-",0,D53)),"-",IF(D53="-",0,D53)-IF(E53="-",0,E53))</f>
        <v>7254029.1600000001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1722900</v>
      </c>
      <c r="E54" s="37">
        <v>250490.02</v>
      </c>
      <c r="F54" s="38">
        <f t="shared" si="1"/>
        <v>1472409.98</v>
      </c>
    </row>
    <row r="55" spans="1:6" ht="31.2" x14ac:dyDescent="0.25">
      <c r="A55" s="34" t="s">
        <v>102</v>
      </c>
      <c r="B55" s="35" t="s">
        <v>31</v>
      </c>
      <c r="C55" s="36" t="s">
        <v>103</v>
      </c>
      <c r="D55" s="37">
        <v>1722900</v>
      </c>
      <c r="E55" s="37">
        <v>250490.02</v>
      </c>
      <c r="F55" s="38">
        <f t="shared" si="1"/>
        <v>1472409.98</v>
      </c>
    </row>
    <row r="56" spans="1:6" ht="51.6" x14ac:dyDescent="0.25">
      <c r="A56" s="34" t="s">
        <v>104</v>
      </c>
      <c r="B56" s="35" t="s">
        <v>31</v>
      </c>
      <c r="C56" s="36" t="s">
        <v>105</v>
      </c>
      <c r="D56" s="37">
        <v>1722900</v>
      </c>
      <c r="E56" s="37">
        <v>275550.13</v>
      </c>
      <c r="F56" s="38">
        <f t="shared" si="1"/>
        <v>1447349.87</v>
      </c>
    </row>
    <row r="57" spans="1:6" ht="41.4" x14ac:dyDescent="0.25">
      <c r="A57" s="34" t="s">
        <v>106</v>
      </c>
      <c r="B57" s="35" t="s">
        <v>31</v>
      </c>
      <c r="C57" s="36" t="s">
        <v>107</v>
      </c>
      <c r="D57" s="37" t="s">
        <v>46</v>
      </c>
      <c r="E57" s="37">
        <v>-25060.11</v>
      </c>
      <c r="F57" s="38" t="str">
        <f t="shared" si="1"/>
        <v>-</v>
      </c>
    </row>
    <row r="58" spans="1:6" ht="13.2" x14ac:dyDescent="0.25">
      <c r="A58" s="34" t="s">
        <v>108</v>
      </c>
      <c r="B58" s="35" t="s">
        <v>31</v>
      </c>
      <c r="C58" s="36" t="s">
        <v>109</v>
      </c>
      <c r="D58" s="37">
        <v>20500000</v>
      </c>
      <c r="E58" s="37">
        <v>14718380.82</v>
      </c>
      <c r="F58" s="38">
        <f t="shared" si="1"/>
        <v>5781619.1799999997</v>
      </c>
    </row>
    <row r="59" spans="1:6" ht="13.2" x14ac:dyDescent="0.25">
      <c r="A59" s="34" t="s">
        <v>110</v>
      </c>
      <c r="B59" s="35" t="s">
        <v>31</v>
      </c>
      <c r="C59" s="36" t="s">
        <v>111</v>
      </c>
      <c r="D59" s="37">
        <v>19000000</v>
      </c>
      <c r="E59" s="37">
        <v>14611678.67</v>
      </c>
      <c r="F59" s="38">
        <f t="shared" si="1"/>
        <v>4388321.33</v>
      </c>
    </row>
    <row r="60" spans="1:6" ht="21" x14ac:dyDescent="0.25">
      <c r="A60" s="34" t="s">
        <v>112</v>
      </c>
      <c r="B60" s="35" t="s">
        <v>31</v>
      </c>
      <c r="C60" s="36" t="s">
        <v>113</v>
      </c>
      <c r="D60" s="37">
        <v>19000000</v>
      </c>
      <c r="E60" s="37">
        <v>14611678.67</v>
      </c>
      <c r="F60" s="38">
        <f t="shared" si="1"/>
        <v>4388321.33</v>
      </c>
    </row>
    <row r="61" spans="1:6" ht="41.4" x14ac:dyDescent="0.25">
      <c r="A61" s="34" t="s">
        <v>114</v>
      </c>
      <c r="B61" s="35" t="s">
        <v>31</v>
      </c>
      <c r="C61" s="36" t="s">
        <v>115</v>
      </c>
      <c r="D61" s="37">
        <v>19000000</v>
      </c>
      <c r="E61" s="37">
        <v>14536758.48</v>
      </c>
      <c r="F61" s="38">
        <f t="shared" si="1"/>
        <v>4463241.5199999996</v>
      </c>
    </row>
    <row r="62" spans="1:6" ht="31.2" x14ac:dyDescent="0.25">
      <c r="A62" s="34" t="s">
        <v>116</v>
      </c>
      <c r="B62" s="35" t="s">
        <v>31</v>
      </c>
      <c r="C62" s="36" t="s">
        <v>117</v>
      </c>
      <c r="D62" s="37" t="s">
        <v>46</v>
      </c>
      <c r="E62" s="37">
        <v>75315.570000000007</v>
      </c>
      <c r="F62" s="38" t="str">
        <f t="shared" si="1"/>
        <v>-</v>
      </c>
    </row>
    <row r="63" spans="1:6" ht="51.6" x14ac:dyDescent="0.25">
      <c r="A63" s="34" t="s">
        <v>118</v>
      </c>
      <c r="B63" s="35" t="s">
        <v>31</v>
      </c>
      <c r="C63" s="36" t="s">
        <v>119</v>
      </c>
      <c r="D63" s="37" t="s">
        <v>46</v>
      </c>
      <c r="E63" s="37">
        <v>-395.38</v>
      </c>
      <c r="F63" s="38" t="str">
        <f t="shared" si="1"/>
        <v>-</v>
      </c>
    </row>
    <row r="64" spans="1:6" ht="13.2" x14ac:dyDescent="0.25">
      <c r="A64" s="34" t="s">
        <v>120</v>
      </c>
      <c r="B64" s="35" t="s">
        <v>31</v>
      </c>
      <c r="C64" s="36" t="s">
        <v>121</v>
      </c>
      <c r="D64" s="37">
        <v>1500000</v>
      </c>
      <c r="E64" s="37">
        <v>106702.15</v>
      </c>
      <c r="F64" s="38">
        <f t="shared" si="1"/>
        <v>1393297.85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1500000</v>
      </c>
      <c r="E65" s="37">
        <v>106702.15</v>
      </c>
      <c r="F65" s="38">
        <f t="shared" si="1"/>
        <v>1393297.85</v>
      </c>
    </row>
    <row r="66" spans="1:6" ht="41.4" x14ac:dyDescent="0.25">
      <c r="A66" s="34" t="s">
        <v>124</v>
      </c>
      <c r="B66" s="35" t="s">
        <v>31</v>
      </c>
      <c r="C66" s="36" t="s">
        <v>125</v>
      </c>
      <c r="D66" s="37">
        <v>1500000</v>
      </c>
      <c r="E66" s="37">
        <v>108050.3</v>
      </c>
      <c r="F66" s="38">
        <f t="shared" si="1"/>
        <v>1391949.7</v>
      </c>
    </row>
    <row r="67" spans="1:6" ht="31.2" x14ac:dyDescent="0.25">
      <c r="A67" s="34" t="s">
        <v>126</v>
      </c>
      <c r="B67" s="35" t="s">
        <v>31</v>
      </c>
      <c r="C67" s="36" t="s">
        <v>127</v>
      </c>
      <c r="D67" s="37" t="s">
        <v>46</v>
      </c>
      <c r="E67" s="37">
        <v>-1348.15</v>
      </c>
      <c r="F67" s="38" t="str">
        <f t="shared" si="1"/>
        <v>-</v>
      </c>
    </row>
    <row r="68" spans="1:6" ht="13.2" x14ac:dyDescent="0.25">
      <c r="A68" s="34" t="s">
        <v>128</v>
      </c>
      <c r="B68" s="35" t="s">
        <v>31</v>
      </c>
      <c r="C68" s="36" t="s">
        <v>129</v>
      </c>
      <c r="D68" s="37">
        <v>57600</v>
      </c>
      <c r="E68" s="37">
        <v>52800</v>
      </c>
      <c r="F68" s="38">
        <f t="shared" si="1"/>
        <v>4800</v>
      </c>
    </row>
    <row r="69" spans="1:6" ht="31.2" x14ac:dyDescent="0.25">
      <c r="A69" s="34" t="s">
        <v>130</v>
      </c>
      <c r="B69" s="35" t="s">
        <v>31</v>
      </c>
      <c r="C69" s="36" t="s">
        <v>131</v>
      </c>
      <c r="D69" s="37">
        <v>57600</v>
      </c>
      <c r="E69" s="37">
        <v>52800</v>
      </c>
      <c r="F69" s="38">
        <f t="shared" si="1"/>
        <v>4800</v>
      </c>
    </row>
    <row r="70" spans="1:6" ht="41.4" x14ac:dyDescent="0.25">
      <c r="A70" s="34" t="s">
        <v>132</v>
      </c>
      <c r="B70" s="35" t="s">
        <v>31</v>
      </c>
      <c r="C70" s="36" t="s">
        <v>133</v>
      </c>
      <c r="D70" s="37">
        <v>57600</v>
      </c>
      <c r="E70" s="37">
        <v>52800</v>
      </c>
      <c r="F70" s="38">
        <f t="shared" si="1"/>
        <v>4800</v>
      </c>
    </row>
    <row r="71" spans="1:6" ht="51.6" x14ac:dyDescent="0.25">
      <c r="A71" s="39" t="s">
        <v>134</v>
      </c>
      <c r="B71" s="35" t="s">
        <v>31</v>
      </c>
      <c r="C71" s="36" t="s">
        <v>135</v>
      </c>
      <c r="D71" s="37">
        <v>57600</v>
      </c>
      <c r="E71" s="37">
        <v>52800</v>
      </c>
      <c r="F71" s="38">
        <f t="shared" si="1"/>
        <v>4800</v>
      </c>
    </row>
    <row r="72" spans="1:6" ht="51.6" x14ac:dyDescent="0.25">
      <c r="A72" s="39" t="s">
        <v>134</v>
      </c>
      <c r="B72" s="35" t="s">
        <v>31</v>
      </c>
      <c r="C72" s="36" t="s">
        <v>136</v>
      </c>
      <c r="D72" s="37">
        <v>57600</v>
      </c>
      <c r="E72" s="37">
        <v>52800</v>
      </c>
      <c r="F72" s="38">
        <f t="shared" si="1"/>
        <v>4800</v>
      </c>
    </row>
    <row r="73" spans="1:6" ht="31.2" x14ac:dyDescent="0.25">
      <c r="A73" s="34" t="s">
        <v>137</v>
      </c>
      <c r="B73" s="35" t="s">
        <v>31</v>
      </c>
      <c r="C73" s="36" t="s">
        <v>138</v>
      </c>
      <c r="D73" s="37">
        <v>29234941.969999999</v>
      </c>
      <c r="E73" s="37">
        <v>21022173.93</v>
      </c>
      <c r="F73" s="38">
        <f t="shared" si="1"/>
        <v>8212768.0399999991</v>
      </c>
    </row>
    <row r="74" spans="1:6" ht="61.8" x14ac:dyDescent="0.25">
      <c r="A74" s="39" t="s">
        <v>139</v>
      </c>
      <c r="B74" s="35" t="s">
        <v>31</v>
      </c>
      <c r="C74" s="36" t="s">
        <v>140</v>
      </c>
      <c r="D74" s="37">
        <v>23113783.199999999</v>
      </c>
      <c r="E74" s="37">
        <v>17573992.34</v>
      </c>
      <c r="F74" s="38">
        <f t="shared" si="1"/>
        <v>5539790.8599999994</v>
      </c>
    </row>
    <row r="75" spans="1:6" ht="51.6" x14ac:dyDescent="0.25">
      <c r="A75" s="34" t="s">
        <v>141</v>
      </c>
      <c r="B75" s="35" t="s">
        <v>31</v>
      </c>
      <c r="C75" s="36" t="s">
        <v>142</v>
      </c>
      <c r="D75" s="37">
        <v>9823100</v>
      </c>
      <c r="E75" s="37">
        <v>7936062.2999999998</v>
      </c>
      <c r="F75" s="38">
        <f t="shared" si="1"/>
        <v>1887037.7000000002</v>
      </c>
    </row>
    <row r="76" spans="1:6" ht="61.8" x14ac:dyDescent="0.25">
      <c r="A76" s="39" t="s">
        <v>143</v>
      </c>
      <c r="B76" s="35" t="s">
        <v>31</v>
      </c>
      <c r="C76" s="36" t="s">
        <v>144</v>
      </c>
      <c r="D76" s="37">
        <v>9823100</v>
      </c>
      <c r="E76" s="37">
        <v>7936062.2999999998</v>
      </c>
      <c r="F76" s="38">
        <f t="shared" si="1"/>
        <v>1887037.7000000002</v>
      </c>
    </row>
    <row r="77" spans="1:6" ht="61.8" x14ac:dyDescent="0.25">
      <c r="A77" s="39" t="s">
        <v>143</v>
      </c>
      <c r="B77" s="35" t="s">
        <v>31</v>
      </c>
      <c r="C77" s="36" t="s">
        <v>145</v>
      </c>
      <c r="D77" s="37">
        <v>9203100</v>
      </c>
      <c r="E77" s="37">
        <v>7564148.4500000002</v>
      </c>
      <c r="F77" s="38">
        <f t="shared" si="1"/>
        <v>1638951.5499999998</v>
      </c>
    </row>
    <row r="78" spans="1:6" ht="61.8" x14ac:dyDescent="0.25">
      <c r="A78" s="39" t="s">
        <v>143</v>
      </c>
      <c r="B78" s="35" t="s">
        <v>31</v>
      </c>
      <c r="C78" s="36" t="s">
        <v>146</v>
      </c>
      <c r="D78" s="37">
        <v>620000</v>
      </c>
      <c r="E78" s="37">
        <v>371685.35</v>
      </c>
      <c r="F78" s="38">
        <f t="shared" si="1"/>
        <v>248314.65000000002</v>
      </c>
    </row>
    <row r="79" spans="1:6" ht="51.6" x14ac:dyDescent="0.25">
      <c r="A79" s="39" t="s">
        <v>147</v>
      </c>
      <c r="B79" s="35" t="s">
        <v>31</v>
      </c>
      <c r="C79" s="36" t="s">
        <v>148</v>
      </c>
      <c r="D79" s="37">
        <v>2495000</v>
      </c>
      <c r="E79" s="37">
        <v>1631136.75</v>
      </c>
      <c r="F79" s="38">
        <f t="shared" si="1"/>
        <v>863863.25</v>
      </c>
    </row>
    <row r="80" spans="1:6" ht="51.6" x14ac:dyDescent="0.25">
      <c r="A80" s="34" t="s">
        <v>149</v>
      </c>
      <c r="B80" s="35" t="s">
        <v>31</v>
      </c>
      <c r="C80" s="36" t="s">
        <v>150</v>
      </c>
      <c r="D80" s="37">
        <v>2495000</v>
      </c>
      <c r="E80" s="37">
        <v>1631136.75</v>
      </c>
      <c r="F80" s="38">
        <f t="shared" si="1"/>
        <v>863863.25</v>
      </c>
    </row>
    <row r="81" spans="1:6" ht="61.8" x14ac:dyDescent="0.25">
      <c r="A81" s="39" t="s">
        <v>151</v>
      </c>
      <c r="B81" s="35" t="s">
        <v>31</v>
      </c>
      <c r="C81" s="36" t="s">
        <v>152</v>
      </c>
      <c r="D81" s="37">
        <v>95683.199999999997</v>
      </c>
      <c r="E81" s="37">
        <v>62306.96</v>
      </c>
      <c r="F81" s="38">
        <f t="shared" si="1"/>
        <v>33376.239999999998</v>
      </c>
    </row>
    <row r="82" spans="1:6" ht="51.6" x14ac:dyDescent="0.25">
      <c r="A82" s="34" t="s">
        <v>153</v>
      </c>
      <c r="B82" s="35" t="s">
        <v>31</v>
      </c>
      <c r="C82" s="36" t="s">
        <v>154</v>
      </c>
      <c r="D82" s="37">
        <v>95683.199999999997</v>
      </c>
      <c r="E82" s="37">
        <v>62306.96</v>
      </c>
      <c r="F82" s="38">
        <f t="shared" si="1"/>
        <v>33376.239999999998</v>
      </c>
    </row>
    <row r="83" spans="1:6" ht="51.6" x14ac:dyDescent="0.25">
      <c r="A83" s="34" t="s">
        <v>153</v>
      </c>
      <c r="B83" s="35" t="s">
        <v>31</v>
      </c>
      <c r="C83" s="36" t="s">
        <v>155</v>
      </c>
      <c r="D83" s="37">
        <v>95683.199999999997</v>
      </c>
      <c r="E83" s="37">
        <v>62306.96</v>
      </c>
      <c r="F83" s="38">
        <f t="shared" si="1"/>
        <v>33376.239999999998</v>
      </c>
    </row>
    <row r="84" spans="1:6" ht="31.2" x14ac:dyDescent="0.25">
      <c r="A84" s="34" t="s">
        <v>156</v>
      </c>
      <c r="B84" s="35" t="s">
        <v>31</v>
      </c>
      <c r="C84" s="36" t="s">
        <v>157</v>
      </c>
      <c r="D84" s="37">
        <v>10700000</v>
      </c>
      <c r="E84" s="37">
        <v>7944486.3300000001</v>
      </c>
      <c r="F84" s="38">
        <f t="shared" si="1"/>
        <v>2755513.67</v>
      </c>
    </row>
    <row r="85" spans="1:6" ht="21" x14ac:dyDescent="0.25">
      <c r="A85" s="34" t="s">
        <v>158</v>
      </c>
      <c r="B85" s="35" t="s">
        <v>31</v>
      </c>
      <c r="C85" s="36" t="s">
        <v>159</v>
      </c>
      <c r="D85" s="37">
        <v>10700000</v>
      </c>
      <c r="E85" s="37">
        <v>7944486.3300000001</v>
      </c>
      <c r="F85" s="38">
        <f t="shared" ref="F85:F116" si="2">IF(OR(D85="-",IF(E85="-",0,E85)&gt;=IF(D85="-",0,D85)),"-",IF(D85="-",0,D85)-IF(E85="-",0,E85))</f>
        <v>2755513.67</v>
      </c>
    </row>
    <row r="86" spans="1:6" ht="21" x14ac:dyDescent="0.25">
      <c r="A86" s="34" t="s">
        <v>160</v>
      </c>
      <c r="B86" s="35" t="s">
        <v>31</v>
      </c>
      <c r="C86" s="36" t="s">
        <v>161</v>
      </c>
      <c r="D86" s="37">
        <v>2029312.77</v>
      </c>
      <c r="E86" s="37" t="s">
        <v>46</v>
      </c>
      <c r="F86" s="38">
        <f t="shared" si="2"/>
        <v>2029312.77</v>
      </c>
    </row>
    <row r="87" spans="1:6" ht="31.2" x14ac:dyDescent="0.25">
      <c r="A87" s="34" t="s">
        <v>162</v>
      </c>
      <c r="B87" s="35" t="s">
        <v>31</v>
      </c>
      <c r="C87" s="36" t="s">
        <v>163</v>
      </c>
      <c r="D87" s="37">
        <v>2029312.77</v>
      </c>
      <c r="E87" s="37" t="s">
        <v>46</v>
      </c>
      <c r="F87" s="38">
        <f t="shared" si="2"/>
        <v>2029312.77</v>
      </c>
    </row>
    <row r="88" spans="1:6" ht="41.4" x14ac:dyDescent="0.25">
      <c r="A88" s="34" t="s">
        <v>164</v>
      </c>
      <c r="B88" s="35" t="s">
        <v>31</v>
      </c>
      <c r="C88" s="36" t="s">
        <v>165</v>
      </c>
      <c r="D88" s="37">
        <v>2029312.77</v>
      </c>
      <c r="E88" s="37" t="s">
        <v>46</v>
      </c>
      <c r="F88" s="38">
        <f t="shared" si="2"/>
        <v>2029312.77</v>
      </c>
    </row>
    <row r="89" spans="1:6" ht="61.8" x14ac:dyDescent="0.25">
      <c r="A89" s="39" t="s">
        <v>166</v>
      </c>
      <c r="B89" s="35" t="s">
        <v>31</v>
      </c>
      <c r="C89" s="36" t="s">
        <v>167</v>
      </c>
      <c r="D89" s="37">
        <v>4091846</v>
      </c>
      <c r="E89" s="37">
        <v>3448181.59</v>
      </c>
      <c r="F89" s="38">
        <f t="shared" si="2"/>
        <v>643664.41000000015</v>
      </c>
    </row>
    <row r="90" spans="1:6" ht="61.8" x14ac:dyDescent="0.25">
      <c r="A90" s="39" t="s">
        <v>168</v>
      </c>
      <c r="B90" s="35" t="s">
        <v>31</v>
      </c>
      <c r="C90" s="36" t="s">
        <v>169</v>
      </c>
      <c r="D90" s="37">
        <v>4091846</v>
      </c>
      <c r="E90" s="37">
        <v>3448181.59</v>
      </c>
      <c r="F90" s="38">
        <f t="shared" si="2"/>
        <v>643664.41000000015</v>
      </c>
    </row>
    <row r="91" spans="1:6" ht="51.6" x14ac:dyDescent="0.25">
      <c r="A91" s="34" t="s">
        <v>170</v>
      </c>
      <c r="B91" s="35" t="s">
        <v>31</v>
      </c>
      <c r="C91" s="36" t="s">
        <v>171</v>
      </c>
      <c r="D91" s="37">
        <v>4091846</v>
      </c>
      <c r="E91" s="37">
        <v>3448181.59</v>
      </c>
      <c r="F91" s="38">
        <f t="shared" si="2"/>
        <v>643664.41000000015</v>
      </c>
    </row>
    <row r="92" spans="1:6" ht="51.6" x14ac:dyDescent="0.25">
      <c r="A92" s="34" t="s">
        <v>170</v>
      </c>
      <c r="B92" s="35" t="s">
        <v>31</v>
      </c>
      <c r="C92" s="36" t="s">
        <v>172</v>
      </c>
      <c r="D92" s="37">
        <v>2831846</v>
      </c>
      <c r="E92" s="37">
        <v>2433404.9900000002</v>
      </c>
      <c r="F92" s="38">
        <f t="shared" si="2"/>
        <v>398441.00999999978</v>
      </c>
    </row>
    <row r="93" spans="1:6" ht="51.6" x14ac:dyDescent="0.25">
      <c r="A93" s="34" t="s">
        <v>170</v>
      </c>
      <c r="B93" s="35" t="s">
        <v>31</v>
      </c>
      <c r="C93" s="36" t="s">
        <v>173</v>
      </c>
      <c r="D93" s="37">
        <v>1260000</v>
      </c>
      <c r="E93" s="37">
        <v>1014776.6</v>
      </c>
      <c r="F93" s="38">
        <f t="shared" si="2"/>
        <v>245223.40000000002</v>
      </c>
    </row>
    <row r="94" spans="1:6" ht="21" x14ac:dyDescent="0.25">
      <c r="A94" s="34" t="s">
        <v>174</v>
      </c>
      <c r="B94" s="35" t="s">
        <v>31</v>
      </c>
      <c r="C94" s="36" t="s">
        <v>175</v>
      </c>
      <c r="D94" s="37">
        <v>146771.06</v>
      </c>
      <c r="E94" s="37">
        <v>160407</v>
      </c>
      <c r="F94" s="38" t="str">
        <f t="shared" si="2"/>
        <v>-</v>
      </c>
    </row>
    <row r="95" spans="1:6" ht="13.2" x14ac:dyDescent="0.25">
      <c r="A95" s="34" t="s">
        <v>176</v>
      </c>
      <c r="B95" s="35" t="s">
        <v>31</v>
      </c>
      <c r="C95" s="36" t="s">
        <v>177</v>
      </c>
      <c r="D95" s="37">
        <v>146771.06</v>
      </c>
      <c r="E95" s="37">
        <v>160407</v>
      </c>
      <c r="F95" s="38" t="str">
        <f t="shared" si="2"/>
        <v>-</v>
      </c>
    </row>
    <row r="96" spans="1:6" ht="21" x14ac:dyDescent="0.25">
      <c r="A96" s="34" t="s">
        <v>178</v>
      </c>
      <c r="B96" s="35" t="s">
        <v>31</v>
      </c>
      <c r="C96" s="36" t="s">
        <v>179</v>
      </c>
      <c r="D96" s="37">
        <v>67383</v>
      </c>
      <c r="E96" s="37">
        <v>48227.360000000001</v>
      </c>
      <c r="F96" s="38">
        <f t="shared" si="2"/>
        <v>19155.64</v>
      </c>
    </row>
    <row r="97" spans="1:6" ht="31.2" x14ac:dyDescent="0.25">
      <c r="A97" s="34" t="s">
        <v>180</v>
      </c>
      <c r="B97" s="35" t="s">
        <v>31</v>
      </c>
      <c r="C97" s="36" t="s">
        <v>181</v>
      </c>
      <c r="D97" s="37">
        <v>67383</v>
      </c>
      <c r="E97" s="37">
        <v>48227.360000000001</v>
      </c>
      <c r="F97" s="38">
        <f t="shared" si="2"/>
        <v>19155.64</v>
      </c>
    </row>
    <row r="98" spans="1:6" ht="31.2" x14ac:dyDescent="0.25">
      <c r="A98" s="34" t="s">
        <v>182</v>
      </c>
      <c r="B98" s="35" t="s">
        <v>31</v>
      </c>
      <c r="C98" s="36" t="s">
        <v>183</v>
      </c>
      <c r="D98" s="37">
        <v>4790</v>
      </c>
      <c r="E98" s="37">
        <v>2823.43</v>
      </c>
      <c r="F98" s="38">
        <f t="shared" si="2"/>
        <v>1966.5700000000002</v>
      </c>
    </row>
    <row r="99" spans="1:6" ht="31.2" x14ac:dyDescent="0.25">
      <c r="A99" s="34" t="s">
        <v>182</v>
      </c>
      <c r="B99" s="35" t="s">
        <v>31</v>
      </c>
      <c r="C99" s="36" t="s">
        <v>184</v>
      </c>
      <c r="D99" s="37">
        <v>62593</v>
      </c>
      <c r="E99" s="37">
        <v>45403.93</v>
      </c>
      <c r="F99" s="38">
        <f t="shared" si="2"/>
        <v>17189.07</v>
      </c>
    </row>
    <row r="100" spans="1:6" ht="13.2" x14ac:dyDescent="0.25">
      <c r="A100" s="34" t="s">
        <v>185</v>
      </c>
      <c r="B100" s="35" t="s">
        <v>31</v>
      </c>
      <c r="C100" s="36" t="s">
        <v>186</v>
      </c>
      <c r="D100" s="37">
        <v>79388.06</v>
      </c>
      <c r="E100" s="37">
        <v>112179.64</v>
      </c>
      <c r="F100" s="38" t="str">
        <f t="shared" si="2"/>
        <v>-</v>
      </c>
    </row>
    <row r="101" spans="1:6" ht="21" x14ac:dyDescent="0.25">
      <c r="A101" s="34" t="s">
        <v>187</v>
      </c>
      <c r="B101" s="35" t="s">
        <v>31</v>
      </c>
      <c r="C101" s="36" t="s">
        <v>188</v>
      </c>
      <c r="D101" s="37">
        <v>79388.06</v>
      </c>
      <c r="E101" s="37">
        <v>112179.64</v>
      </c>
      <c r="F101" s="38" t="str">
        <f t="shared" si="2"/>
        <v>-</v>
      </c>
    </row>
    <row r="102" spans="1:6" ht="21" x14ac:dyDescent="0.25">
      <c r="A102" s="34" t="s">
        <v>189</v>
      </c>
      <c r="B102" s="35" t="s">
        <v>31</v>
      </c>
      <c r="C102" s="36" t="s">
        <v>190</v>
      </c>
      <c r="D102" s="37">
        <v>79388.06</v>
      </c>
      <c r="E102" s="37">
        <v>112179.64</v>
      </c>
      <c r="F102" s="38" t="str">
        <f t="shared" si="2"/>
        <v>-</v>
      </c>
    </row>
    <row r="103" spans="1:6" ht="21" x14ac:dyDescent="0.25">
      <c r="A103" s="34" t="s">
        <v>191</v>
      </c>
      <c r="B103" s="35" t="s">
        <v>31</v>
      </c>
      <c r="C103" s="36" t="s">
        <v>192</v>
      </c>
      <c r="D103" s="37">
        <v>7950000</v>
      </c>
      <c r="E103" s="37">
        <v>7903053.3799999999</v>
      </c>
      <c r="F103" s="38">
        <f t="shared" si="2"/>
        <v>46946.620000000112</v>
      </c>
    </row>
    <row r="104" spans="1:6" ht="61.8" x14ac:dyDescent="0.25">
      <c r="A104" s="39" t="s">
        <v>193</v>
      </c>
      <c r="B104" s="35" t="s">
        <v>31</v>
      </c>
      <c r="C104" s="36" t="s">
        <v>194</v>
      </c>
      <c r="D104" s="37">
        <v>7750000</v>
      </c>
      <c r="E104" s="37">
        <v>7756766.8499999996</v>
      </c>
      <c r="F104" s="38" t="str">
        <f t="shared" si="2"/>
        <v>-</v>
      </c>
    </row>
    <row r="105" spans="1:6" ht="61.8" x14ac:dyDescent="0.25">
      <c r="A105" s="39" t="s">
        <v>195</v>
      </c>
      <c r="B105" s="35" t="s">
        <v>31</v>
      </c>
      <c r="C105" s="36" t="s">
        <v>196</v>
      </c>
      <c r="D105" s="37">
        <v>7750000</v>
      </c>
      <c r="E105" s="37">
        <v>7756766.8499999996</v>
      </c>
      <c r="F105" s="38" t="str">
        <f t="shared" si="2"/>
        <v>-</v>
      </c>
    </row>
    <row r="106" spans="1:6" ht="61.8" x14ac:dyDescent="0.25">
      <c r="A106" s="39" t="s">
        <v>197</v>
      </c>
      <c r="B106" s="35" t="s">
        <v>31</v>
      </c>
      <c r="C106" s="36" t="s">
        <v>198</v>
      </c>
      <c r="D106" s="37">
        <v>7750000</v>
      </c>
      <c r="E106" s="37">
        <v>7756766.8499999996</v>
      </c>
      <c r="F106" s="38" t="str">
        <f t="shared" si="2"/>
        <v>-</v>
      </c>
    </row>
    <row r="107" spans="1:6" ht="21" x14ac:dyDescent="0.25">
      <c r="A107" s="34" t="s">
        <v>199</v>
      </c>
      <c r="B107" s="35" t="s">
        <v>31</v>
      </c>
      <c r="C107" s="36" t="s">
        <v>200</v>
      </c>
      <c r="D107" s="37">
        <v>200000</v>
      </c>
      <c r="E107" s="37">
        <v>146286.53</v>
      </c>
      <c r="F107" s="38">
        <f t="shared" si="2"/>
        <v>53713.47</v>
      </c>
    </row>
    <row r="108" spans="1:6" ht="21" x14ac:dyDescent="0.25">
      <c r="A108" s="34" t="s">
        <v>201</v>
      </c>
      <c r="B108" s="35" t="s">
        <v>31</v>
      </c>
      <c r="C108" s="36" t="s">
        <v>202</v>
      </c>
      <c r="D108" s="37">
        <v>200000</v>
      </c>
      <c r="E108" s="37">
        <v>146286.53</v>
      </c>
      <c r="F108" s="38">
        <f t="shared" si="2"/>
        <v>53713.47</v>
      </c>
    </row>
    <row r="109" spans="1:6" ht="31.2" x14ac:dyDescent="0.25">
      <c r="A109" s="34" t="s">
        <v>203</v>
      </c>
      <c r="B109" s="35" t="s">
        <v>31</v>
      </c>
      <c r="C109" s="36" t="s">
        <v>204</v>
      </c>
      <c r="D109" s="37">
        <v>200000</v>
      </c>
      <c r="E109" s="37">
        <v>146286.53</v>
      </c>
      <c r="F109" s="38">
        <f t="shared" si="2"/>
        <v>53713.47</v>
      </c>
    </row>
    <row r="110" spans="1:6" ht="31.2" x14ac:dyDescent="0.25">
      <c r="A110" s="34" t="s">
        <v>203</v>
      </c>
      <c r="B110" s="35" t="s">
        <v>31</v>
      </c>
      <c r="C110" s="36" t="s">
        <v>205</v>
      </c>
      <c r="D110" s="37">
        <v>200000</v>
      </c>
      <c r="E110" s="37">
        <v>146286.53</v>
      </c>
      <c r="F110" s="38">
        <f t="shared" si="2"/>
        <v>53713.47</v>
      </c>
    </row>
    <row r="111" spans="1:6" ht="13.2" x14ac:dyDescent="0.25">
      <c r="A111" s="34" t="s">
        <v>206</v>
      </c>
      <c r="B111" s="35" t="s">
        <v>31</v>
      </c>
      <c r="C111" s="36" t="s">
        <v>207</v>
      </c>
      <c r="D111" s="37">
        <v>1783173.74</v>
      </c>
      <c r="E111" s="37">
        <v>2238898.2400000002</v>
      </c>
      <c r="F111" s="38" t="str">
        <f t="shared" si="2"/>
        <v>-</v>
      </c>
    </row>
    <row r="112" spans="1:6" ht="31.2" x14ac:dyDescent="0.25">
      <c r="A112" s="34" t="s">
        <v>208</v>
      </c>
      <c r="B112" s="35" t="s">
        <v>31</v>
      </c>
      <c r="C112" s="36" t="s">
        <v>209</v>
      </c>
      <c r="D112" s="37" t="s">
        <v>46</v>
      </c>
      <c r="E112" s="37">
        <v>3577.64</v>
      </c>
      <c r="F112" s="38" t="str">
        <f t="shared" si="2"/>
        <v>-</v>
      </c>
    </row>
    <row r="113" spans="1:6" ht="41.4" x14ac:dyDescent="0.25">
      <c r="A113" s="34" t="s">
        <v>210</v>
      </c>
      <c r="B113" s="35" t="s">
        <v>31</v>
      </c>
      <c r="C113" s="36" t="s">
        <v>211</v>
      </c>
      <c r="D113" s="37" t="s">
        <v>46</v>
      </c>
      <c r="E113" s="37">
        <v>3577.64</v>
      </c>
      <c r="F113" s="38" t="str">
        <f t="shared" si="2"/>
        <v>-</v>
      </c>
    </row>
    <row r="114" spans="1:6" ht="82.2" x14ac:dyDescent="0.25">
      <c r="A114" s="39" t="s">
        <v>212</v>
      </c>
      <c r="B114" s="35" t="s">
        <v>31</v>
      </c>
      <c r="C114" s="36" t="s">
        <v>213</v>
      </c>
      <c r="D114" s="37">
        <v>145741.76000000001</v>
      </c>
      <c r="E114" s="37">
        <v>251838.38</v>
      </c>
      <c r="F114" s="38" t="str">
        <f t="shared" si="2"/>
        <v>-</v>
      </c>
    </row>
    <row r="115" spans="1:6" ht="41.4" x14ac:dyDescent="0.25">
      <c r="A115" s="34" t="s">
        <v>214</v>
      </c>
      <c r="B115" s="35" t="s">
        <v>31</v>
      </c>
      <c r="C115" s="36" t="s">
        <v>215</v>
      </c>
      <c r="D115" s="37">
        <v>52450.1</v>
      </c>
      <c r="E115" s="37">
        <v>140730.72</v>
      </c>
      <c r="F115" s="38" t="str">
        <f t="shared" si="2"/>
        <v>-</v>
      </c>
    </row>
    <row r="116" spans="1:6" ht="51.6" x14ac:dyDescent="0.25">
      <c r="A116" s="34" t="s">
        <v>216</v>
      </c>
      <c r="B116" s="35" t="s">
        <v>31</v>
      </c>
      <c r="C116" s="36" t="s">
        <v>217</v>
      </c>
      <c r="D116" s="37">
        <v>52450.1</v>
      </c>
      <c r="E116" s="37">
        <v>140730.72</v>
      </c>
      <c r="F116" s="38" t="str">
        <f t="shared" si="2"/>
        <v>-</v>
      </c>
    </row>
    <row r="117" spans="1:6" ht="61.8" x14ac:dyDescent="0.25">
      <c r="A117" s="39" t="s">
        <v>218</v>
      </c>
      <c r="B117" s="35" t="s">
        <v>31</v>
      </c>
      <c r="C117" s="36" t="s">
        <v>219</v>
      </c>
      <c r="D117" s="37">
        <v>93291.66</v>
      </c>
      <c r="E117" s="37">
        <v>111107.66</v>
      </c>
      <c r="F117" s="38" t="str">
        <f t="shared" ref="F117:F148" si="3">IF(OR(D117="-",IF(E117="-",0,E117)&gt;=IF(D117="-",0,D117)),"-",IF(D117="-",0,D117)-IF(E117="-",0,E117))</f>
        <v>-</v>
      </c>
    </row>
    <row r="118" spans="1:6" ht="51.6" x14ac:dyDescent="0.25">
      <c r="A118" s="34" t="s">
        <v>220</v>
      </c>
      <c r="B118" s="35" t="s">
        <v>31</v>
      </c>
      <c r="C118" s="36" t="s">
        <v>221</v>
      </c>
      <c r="D118" s="37">
        <v>93291.66</v>
      </c>
      <c r="E118" s="37">
        <v>111107.66</v>
      </c>
      <c r="F118" s="38" t="str">
        <f t="shared" si="3"/>
        <v>-</v>
      </c>
    </row>
    <row r="119" spans="1:6" ht="13.2" x14ac:dyDescent="0.25">
      <c r="A119" s="34" t="s">
        <v>222</v>
      </c>
      <c r="B119" s="35" t="s">
        <v>31</v>
      </c>
      <c r="C119" s="36" t="s">
        <v>223</v>
      </c>
      <c r="D119" s="37">
        <v>1609631.98</v>
      </c>
      <c r="E119" s="37">
        <v>1956593.68</v>
      </c>
      <c r="F119" s="38" t="str">
        <f t="shared" si="3"/>
        <v>-</v>
      </c>
    </row>
    <row r="120" spans="1:6" ht="61.8" x14ac:dyDescent="0.25">
      <c r="A120" s="39" t="s">
        <v>224</v>
      </c>
      <c r="B120" s="35" t="s">
        <v>31</v>
      </c>
      <c r="C120" s="36" t="s">
        <v>225</v>
      </c>
      <c r="D120" s="37">
        <v>1489626.8</v>
      </c>
      <c r="E120" s="37">
        <v>1833404.4</v>
      </c>
      <c r="F120" s="38" t="str">
        <f t="shared" si="3"/>
        <v>-</v>
      </c>
    </row>
    <row r="121" spans="1:6" ht="41.4" x14ac:dyDescent="0.25">
      <c r="A121" s="34" t="s">
        <v>226</v>
      </c>
      <c r="B121" s="35" t="s">
        <v>31</v>
      </c>
      <c r="C121" s="36" t="s">
        <v>227</v>
      </c>
      <c r="D121" s="37">
        <v>1489626.8</v>
      </c>
      <c r="E121" s="37">
        <v>1833404.4</v>
      </c>
      <c r="F121" s="38" t="str">
        <f t="shared" si="3"/>
        <v>-</v>
      </c>
    </row>
    <row r="122" spans="1:6" ht="51.6" x14ac:dyDescent="0.25">
      <c r="A122" s="34" t="s">
        <v>228</v>
      </c>
      <c r="B122" s="35" t="s">
        <v>31</v>
      </c>
      <c r="C122" s="36" t="s">
        <v>229</v>
      </c>
      <c r="D122" s="37">
        <v>120005.18</v>
      </c>
      <c r="E122" s="37">
        <v>123189.28</v>
      </c>
      <c r="F122" s="38" t="str">
        <f t="shared" si="3"/>
        <v>-</v>
      </c>
    </row>
    <row r="123" spans="1:6" ht="51.6" x14ac:dyDescent="0.25">
      <c r="A123" s="34" t="s">
        <v>230</v>
      </c>
      <c r="B123" s="35" t="s">
        <v>31</v>
      </c>
      <c r="C123" s="36" t="s">
        <v>231</v>
      </c>
      <c r="D123" s="37">
        <v>120005.18</v>
      </c>
      <c r="E123" s="37">
        <v>123189.28</v>
      </c>
      <c r="F123" s="38" t="str">
        <f t="shared" si="3"/>
        <v>-</v>
      </c>
    </row>
    <row r="124" spans="1:6" ht="102.6" x14ac:dyDescent="0.25">
      <c r="A124" s="39" t="s">
        <v>232</v>
      </c>
      <c r="B124" s="35" t="s">
        <v>31</v>
      </c>
      <c r="C124" s="36" t="s">
        <v>233</v>
      </c>
      <c r="D124" s="37">
        <v>120005.18</v>
      </c>
      <c r="E124" s="37">
        <v>123189.28</v>
      </c>
      <c r="F124" s="38" t="str">
        <f t="shared" si="3"/>
        <v>-</v>
      </c>
    </row>
    <row r="125" spans="1:6" ht="102.6" x14ac:dyDescent="0.25">
      <c r="A125" s="39" t="s">
        <v>232</v>
      </c>
      <c r="B125" s="35" t="s">
        <v>31</v>
      </c>
      <c r="C125" s="36" t="s">
        <v>234</v>
      </c>
      <c r="D125" s="37">
        <v>120005.18</v>
      </c>
      <c r="E125" s="37">
        <v>124089.28</v>
      </c>
      <c r="F125" s="38" t="str">
        <f t="shared" si="3"/>
        <v>-</v>
      </c>
    </row>
    <row r="126" spans="1:6" ht="102.6" x14ac:dyDescent="0.25">
      <c r="A126" s="39" t="s">
        <v>232</v>
      </c>
      <c r="B126" s="35" t="s">
        <v>31</v>
      </c>
      <c r="C126" s="36" t="s">
        <v>235</v>
      </c>
      <c r="D126" s="37" t="s">
        <v>46</v>
      </c>
      <c r="E126" s="37">
        <v>-900</v>
      </c>
      <c r="F126" s="38" t="str">
        <f t="shared" si="3"/>
        <v>-</v>
      </c>
    </row>
    <row r="127" spans="1:6" ht="13.2" x14ac:dyDescent="0.25">
      <c r="A127" s="34" t="s">
        <v>236</v>
      </c>
      <c r="B127" s="35" t="s">
        <v>31</v>
      </c>
      <c r="C127" s="36" t="s">
        <v>237</v>
      </c>
      <c r="D127" s="37">
        <v>27800</v>
      </c>
      <c r="E127" s="37">
        <v>26888.54</v>
      </c>
      <c r="F127" s="38">
        <f t="shared" si="3"/>
        <v>911.45999999999913</v>
      </c>
    </row>
    <row r="128" spans="1:6" ht="21" x14ac:dyDescent="0.25">
      <c r="A128" s="34" t="s">
        <v>238</v>
      </c>
      <c r="B128" s="35" t="s">
        <v>31</v>
      </c>
      <c r="C128" s="36" t="s">
        <v>239</v>
      </c>
      <c r="D128" s="37">
        <v>27800</v>
      </c>
      <c r="E128" s="37">
        <v>26888.54</v>
      </c>
      <c r="F128" s="38">
        <f t="shared" si="3"/>
        <v>911.45999999999913</v>
      </c>
    </row>
    <row r="129" spans="1:6" ht="41.4" x14ac:dyDescent="0.25">
      <c r="A129" s="34" t="s">
        <v>240</v>
      </c>
      <c r="B129" s="35" t="s">
        <v>31</v>
      </c>
      <c r="C129" s="36" t="s">
        <v>241</v>
      </c>
      <c r="D129" s="37">
        <v>27800</v>
      </c>
      <c r="E129" s="37">
        <v>26888.54</v>
      </c>
      <c r="F129" s="38">
        <f t="shared" si="3"/>
        <v>911.45999999999913</v>
      </c>
    </row>
    <row r="130" spans="1:6" ht="13.2" x14ac:dyDescent="0.25">
      <c r="A130" s="34" t="s">
        <v>242</v>
      </c>
      <c r="B130" s="35" t="s">
        <v>31</v>
      </c>
      <c r="C130" s="36" t="s">
        <v>243</v>
      </c>
      <c r="D130" s="37">
        <v>363912613.72000003</v>
      </c>
      <c r="E130" s="37">
        <v>191267704.49000001</v>
      </c>
      <c r="F130" s="38">
        <f t="shared" si="3"/>
        <v>172644909.23000002</v>
      </c>
    </row>
    <row r="131" spans="1:6" ht="21" x14ac:dyDescent="0.25">
      <c r="A131" s="34" t="s">
        <v>244</v>
      </c>
      <c r="B131" s="35" t="s">
        <v>31</v>
      </c>
      <c r="C131" s="36" t="s">
        <v>245</v>
      </c>
      <c r="D131" s="37">
        <v>363912613.72000003</v>
      </c>
      <c r="E131" s="37">
        <v>196934832.77000001</v>
      </c>
      <c r="F131" s="38">
        <f t="shared" si="3"/>
        <v>166977780.95000002</v>
      </c>
    </row>
    <row r="132" spans="1:6" ht="21" x14ac:dyDescent="0.25">
      <c r="A132" s="34" t="s">
        <v>246</v>
      </c>
      <c r="B132" s="35" t="s">
        <v>31</v>
      </c>
      <c r="C132" s="36" t="s">
        <v>247</v>
      </c>
      <c r="D132" s="37">
        <v>32364300</v>
      </c>
      <c r="E132" s="37">
        <v>25231730</v>
      </c>
      <c r="F132" s="38">
        <f t="shared" si="3"/>
        <v>7132570</v>
      </c>
    </row>
    <row r="133" spans="1:6" ht="31.2" x14ac:dyDescent="0.25">
      <c r="A133" s="34" t="s">
        <v>248</v>
      </c>
      <c r="B133" s="35" t="s">
        <v>31</v>
      </c>
      <c r="C133" s="36" t="s">
        <v>249</v>
      </c>
      <c r="D133" s="37">
        <v>32084800</v>
      </c>
      <c r="E133" s="37">
        <v>24952230</v>
      </c>
      <c r="F133" s="38">
        <f t="shared" si="3"/>
        <v>7132570</v>
      </c>
    </row>
    <row r="134" spans="1:6" ht="31.2" x14ac:dyDescent="0.25">
      <c r="A134" s="34" t="s">
        <v>250</v>
      </c>
      <c r="B134" s="35" t="s">
        <v>31</v>
      </c>
      <c r="C134" s="36" t="s">
        <v>251</v>
      </c>
      <c r="D134" s="37">
        <v>32084800</v>
      </c>
      <c r="E134" s="37">
        <v>24952230</v>
      </c>
      <c r="F134" s="38">
        <f t="shared" si="3"/>
        <v>7132570</v>
      </c>
    </row>
    <row r="135" spans="1:6" ht="13.2" x14ac:dyDescent="0.25">
      <c r="A135" s="34" t="s">
        <v>252</v>
      </c>
      <c r="B135" s="35" t="s">
        <v>31</v>
      </c>
      <c r="C135" s="36" t="s">
        <v>253</v>
      </c>
      <c r="D135" s="37">
        <v>279500</v>
      </c>
      <c r="E135" s="37">
        <v>279500</v>
      </c>
      <c r="F135" s="38" t="str">
        <f t="shared" si="3"/>
        <v>-</v>
      </c>
    </row>
    <row r="136" spans="1:6" ht="13.2" x14ac:dyDescent="0.25">
      <c r="A136" s="34" t="s">
        <v>254</v>
      </c>
      <c r="B136" s="35" t="s">
        <v>31</v>
      </c>
      <c r="C136" s="36" t="s">
        <v>255</v>
      </c>
      <c r="D136" s="37">
        <v>279500</v>
      </c>
      <c r="E136" s="37">
        <v>279500</v>
      </c>
      <c r="F136" s="38" t="str">
        <f t="shared" si="3"/>
        <v>-</v>
      </c>
    </row>
    <row r="137" spans="1:6" ht="21" x14ac:dyDescent="0.25">
      <c r="A137" s="34" t="s">
        <v>256</v>
      </c>
      <c r="B137" s="35" t="s">
        <v>31</v>
      </c>
      <c r="C137" s="36" t="s">
        <v>257</v>
      </c>
      <c r="D137" s="37">
        <v>310938568.72000003</v>
      </c>
      <c r="E137" s="37">
        <v>154336924.47999999</v>
      </c>
      <c r="F137" s="38">
        <f t="shared" si="3"/>
        <v>156601644.24000004</v>
      </c>
    </row>
    <row r="138" spans="1:6" ht="21" x14ac:dyDescent="0.25">
      <c r="A138" s="34" t="s">
        <v>258</v>
      </c>
      <c r="B138" s="35" t="s">
        <v>31</v>
      </c>
      <c r="C138" s="36" t="s">
        <v>259</v>
      </c>
      <c r="D138" s="37">
        <v>10518190</v>
      </c>
      <c r="E138" s="37">
        <v>9466008.4900000002</v>
      </c>
      <c r="F138" s="38">
        <f t="shared" si="3"/>
        <v>1052181.5099999998</v>
      </c>
    </row>
    <row r="139" spans="1:6" ht="31.2" x14ac:dyDescent="0.25">
      <c r="A139" s="34" t="s">
        <v>260</v>
      </c>
      <c r="B139" s="35" t="s">
        <v>31</v>
      </c>
      <c r="C139" s="36" t="s">
        <v>261</v>
      </c>
      <c r="D139" s="37">
        <v>10518190</v>
      </c>
      <c r="E139" s="37">
        <v>9466008.4900000002</v>
      </c>
      <c r="F139" s="38">
        <f t="shared" si="3"/>
        <v>1052181.5099999998</v>
      </c>
    </row>
    <row r="140" spans="1:6" ht="61.8" x14ac:dyDescent="0.25">
      <c r="A140" s="39" t="s">
        <v>262</v>
      </c>
      <c r="B140" s="35" t="s">
        <v>31</v>
      </c>
      <c r="C140" s="36" t="s">
        <v>263</v>
      </c>
      <c r="D140" s="37">
        <v>100059543.72</v>
      </c>
      <c r="E140" s="37">
        <v>1528300</v>
      </c>
      <c r="F140" s="38">
        <f t="shared" si="3"/>
        <v>98531243.719999999</v>
      </c>
    </row>
    <row r="141" spans="1:6" ht="61.8" x14ac:dyDescent="0.25">
      <c r="A141" s="39" t="s">
        <v>264</v>
      </c>
      <c r="B141" s="35" t="s">
        <v>31</v>
      </c>
      <c r="C141" s="36" t="s">
        <v>265</v>
      </c>
      <c r="D141" s="37">
        <v>100059543.72</v>
      </c>
      <c r="E141" s="37">
        <v>1528300</v>
      </c>
      <c r="F141" s="38">
        <f t="shared" si="3"/>
        <v>98531243.719999999</v>
      </c>
    </row>
    <row r="142" spans="1:6" ht="21" x14ac:dyDescent="0.25">
      <c r="A142" s="34" t="s">
        <v>266</v>
      </c>
      <c r="B142" s="35" t="s">
        <v>31</v>
      </c>
      <c r="C142" s="36" t="s">
        <v>267</v>
      </c>
      <c r="D142" s="37">
        <v>13982900</v>
      </c>
      <c r="E142" s="37">
        <v>13982900</v>
      </c>
      <c r="F142" s="38" t="str">
        <f t="shared" si="3"/>
        <v>-</v>
      </c>
    </row>
    <row r="143" spans="1:6" ht="21" x14ac:dyDescent="0.25">
      <c r="A143" s="34" t="s">
        <v>268</v>
      </c>
      <c r="B143" s="35" t="s">
        <v>31</v>
      </c>
      <c r="C143" s="36" t="s">
        <v>269</v>
      </c>
      <c r="D143" s="37">
        <v>13982900</v>
      </c>
      <c r="E143" s="37">
        <v>13982900</v>
      </c>
      <c r="F143" s="38" t="str">
        <f t="shared" si="3"/>
        <v>-</v>
      </c>
    </row>
    <row r="144" spans="1:6" ht="13.2" x14ac:dyDescent="0.25">
      <c r="A144" s="34" t="s">
        <v>270</v>
      </c>
      <c r="B144" s="35" t="s">
        <v>31</v>
      </c>
      <c r="C144" s="36" t="s">
        <v>271</v>
      </c>
      <c r="D144" s="37">
        <v>186377935</v>
      </c>
      <c r="E144" s="37">
        <v>129359715.98999999</v>
      </c>
      <c r="F144" s="38">
        <f t="shared" si="3"/>
        <v>57018219.010000005</v>
      </c>
    </row>
    <row r="145" spans="1:6" ht="13.2" x14ac:dyDescent="0.25">
      <c r="A145" s="34" t="s">
        <v>272</v>
      </c>
      <c r="B145" s="35" t="s">
        <v>31</v>
      </c>
      <c r="C145" s="36" t="s">
        <v>273</v>
      </c>
      <c r="D145" s="37">
        <v>186377935</v>
      </c>
      <c r="E145" s="37">
        <v>129359715.98999999</v>
      </c>
      <c r="F145" s="38">
        <f t="shared" si="3"/>
        <v>57018219.010000005</v>
      </c>
    </row>
    <row r="146" spans="1:6" ht="21" x14ac:dyDescent="0.25">
      <c r="A146" s="34" t="s">
        <v>274</v>
      </c>
      <c r="B146" s="35" t="s">
        <v>31</v>
      </c>
      <c r="C146" s="36" t="s">
        <v>275</v>
      </c>
      <c r="D146" s="37">
        <v>3129695</v>
      </c>
      <c r="E146" s="37">
        <v>2349031.25</v>
      </c>
      <c r="F146" s="38">
        <f t="shared" si="3"/>
        <v>780663.75</v>
      </c>
    </row>
    <row r="147" spans="1:6" ht="21" x14ac:dyDescent="0.25">
      <c r="A147" s="34" t="s">
        <v>276</v>
      </c>
      <c r="B147" s="35" t="s">
        <v>31</v>
      </c>
      <c r="C147" s="36" t="s">
        <v>277</v>
      </c>
      <c r="D147" s="37">
        <v>1940295</v>
      </c>
      <c r="E147" s="37">
        <v>1456981.25</v>
      </c>
      <c r="F147" s="38">
        <f t="shared" si="3"/>
        <v>483313.75</v>
      </c>
    </row>
    <row r="148" spans="1:6" ht="21" x14ac:dyDescent="0.25">
      <c r="A148" s="34" t="s">
        <v>278</v>
      </c>
      <c r="B148" s="35" t="s">
        <v>31</v>
      </c>
      <c r="C148" s="36" t="s">
        <v>279</v>
      </c>
      <c r="D148" s="37">
        <v>1940295</v>
      </c>
      <c r="E148" s="37">
        <v>1456981.25</v>
      </c>
      <c r="F148" s="38">
        <f t="shared" si="3"/>
        <v>483313.75</v>
      </c>
    </row>
    <row r="149" spans="1:6" ht="31.2" x14ac:dyDescent="0.25">
      <c r="A149" s="34" t="s">
        <v>280</v>
      </c>
      <c r="B149" s="35" t="s">
        <v>31</v>
      </c>
      <c r="C149" s="36" t="s">
        <v>281</v>
      </c>
      <c r="D149" s="37">
        <v>1189400</v>
      </c>
      <c r="E149" s="37">
        <v>892050</v>
      </c>
      <c r="F149" s="38">
        <f t="shared" ref="F149:F180" si="4">IF(OR(D149="-",IF(E149="-",0,E149)&gt;=IF(D149="-",0,D149)),"-",IF(D149="-",0,D149)-IF(E149="-",0,E149))</f>
        <v>297350</v>
      </c>
    </row>
    <row r="150" spans="1:6" ht="31.2" x14ac:dyDescent="0.25">
      <c r="A150" s="34" t="s">
        <v>282</v>
      </c>
      <c r="B150" s="35" t="s">
        <v>31</v>
      </c>
      <c r="C150" s="36" t="s">
        <v>283</v>
      </c>
      <c r="D150" s="37">
        <v>1189400</v>
      </c>
      <c r="E150" s="37">
        <v>892050</v>
      </c>
      <c r="F150" s="38">
        <f t="shared" si="4"/>
        <v>297350</v>
      </c>
    </row>
    <row r="151" spans="1:6" ht="13.2" x14ac:dyDescent="0.25">
      <c r="A151" s="34" t="s">
        <v>284</v>
      </c>
      <c r="B151" s="35" t="s">
        <v>31</v>
      </c>
      <c r="C151" s="36" t="s">
        <v>285</v>
      </c>
      <c r="D151" s="37">
        <v>17480050</v>
      </c>
      <c r="E151" s="37">
        <v>15017147.039999999</v>
      </c>
      <c r="F151" s="38">
        <f t="shared" si="4"/>
        <v>2462902.9600000009</v>
      </c>
    </row>
    <row r="152" spans="1:6" ht="21" x14ac:dyDescent="0.25">
      <c r="A152" s="34" t="s">
        <v>286</v>
      </c>
      <c r="B152" s="35" t="s">
        <v>31</v>
      </c>
      <c r="C152" s="36" t="s">
        <v>287</v>
      </c>
      <c r="D152" s="37">
        <v>17480050</v>
      </c>
      <c r="E152" s="37">
        <v>15017147.039999999</v>
      </c>
      <c r="F152" s="38">
        <f t="shared" si="4"/>
        <v>2462902.9600000009</v>
      </c>
    </row>
    <row r="153" spans="1:6" ht="21" x14ac:dyDescent="0.25">
      <c r="A153" s="34" t="s">
        <v>288</v>
      </c>
      <c r="B153" s="35" t="s">
        <v>31</v>
      </c>
      <c r="C153" s="36" t="s">
        <v>289</v>
      </c>
      <c r="D153" s="37">
        <v>17480050</v>
      </c>
      <c r="E153" s="37">
        <v>15017147.039999999</v>
      </c>
      <c r="F153" s="38">
        <f t="shared" si="4"/>
        <v>2462902.9600000009</v>
      </c>
    </row>
    <row r="154" spans="1:6" ht="21" x14ac:dyDescent="0.25">
      <c r="A154" s="34" t="s">
        <v>290</v>
      </c>
      <c r="B154" s="35" t="s">
        <v>31</v>
      </c>
      <c r="C154" s="36" t="s">
        <v>291</v>
      </c>
      <c r="D154" s="37">
        <v>9744850</v>
      </c>
      <c r="E154" s="37">
        <v>9696124.0399999991</v>
      </c>
      <c r="F154" s="38">
        <f t="shared" si="4"/>
        <v>48725.960000000894</v>
      </c>
    </row>
    <row r="155" spans="1:6" ht="41.4" x14ac:dyDescent="0.25">
      <c r="A155" s="34" t="s">
        <v>292</v>
      </c>
      <c r="B155" s="35" t="s">
        <v>31</v>
      </c>
      <c r="C155" s="36" t="s">
        <v>293</v>
      </c>
      <c r="D155" s="37">
        <v>7735200</v>
      </c>
      <c r="E155" s="37">
        <v>5156800</v>
      </c>
      <c r="F155" s="38">
        <f t="shared" si="4"/>
        <v>2578400</v>
      </c>
    </row>
    <row r="156" spans="1:6" ht="31.2" x14ac:dyDescent="0.25">
      <c r="A156" s="34" t="s">
        <v>294</v>
      </c>
      <c r="B156" s="35" t="s">
        <v>31</v>
      </c>
      <c r="C156" s="36" t="s">
        <v>295</v>
      </c>
      <c r="D156" s="37" t="s">
        <v>46</v>
      </c>
      <c r="E156" s="37">
        <v>-5667128.2800000003</v>
      </c>
      <c r="F156" s="38" t="str">
        <f t="shared" si="4"/>
        <v>-</v>
      </c>
    </row>
    <row r="157" spans="1:6" ht="31.2" x14ac:dyDescent="0.25">
      <c r="A157" s="34" t="s">
        <v>296</v>
      </c>
      <c r="B157" s="35" t="s">
        <v>31</v>
      </c>
      <c r="C157" s="36" t="s">
        <v>297</v>
      </c>
      <c r="D157" s="37" t="s">
        <v>46</v>
      </c>
      <c r="E157" s="37">
        <v>-5667128.2800000003</v>
      </c>
      <c r="F157" s="38" t="str">
        <f t="shared" si="4"/>
        <v>-</v>
      </c>
    </row>
    <row r="158" spans="1:6" ht="41.4" x14ac:dyDescent="0.25">
      <c r="A158" s="34" t="s">
        <v>298</v>
      </c>
      <c r="B158" s="35" t="s">
        <v>31</v>
      </c>
      <c r="C158" s="36" t="s">
        <v>299</v>
      </c>
      <c r="D158" s="37" t="s">
        <v>46</v>
      </c>
      <c r="E158" s="37">
        <v>-614.78</v>
      </c>
      <c r="F158" s="38" t="str">
        <f t="shared" si="4"/>
        <v>-</v>
      </c>
    </row>
    <row r="159" spans="1:6" ht="31.2" x14ac:dyDescent="0.25">
      <c r="A159" s="34" t="s">
        <v>300</v>
      </c>
      <c r="B159" s="35" t="s">
        <v>31</v>
      </c>
      <c r="C159" s="36" t="s">
        <v>301</v>
      </c>
      <c r="D159" s="37" t="s">
        <v>46</v>
      </c>
      <c r="E159" s="37">
        <v>-5666513.5</v>
      </c>
      <c r="F159" s="38" t="str">
        <f t="shared" si="4"/>
        <v>-</v>
      </c>
    </row>
    <row r="160" spans="1:6" ht="12.75" customHeight="1" x14ac:dyDescent="0.25">
      <c r="A160" s="40"/>
      <c r="B160" s="41"/>
      <c r="C160" s="41"/>
      <c r="D160" s="42"/>
      <c r="E160" s="42"/>
      <c r="F16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6"/>
  <sheetViews>
    <sheetView showGridLines="0" workbookViewId="0">
      <selection activeCell="A4" sqref="A4:A11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60" t="s">
        <v>302</v>
      </c>
      <c r="B2" s="60"/>
      <c r="C2" s="60"/>
      <c r="D2" s="60"/>
      <c r="E2" s="1"/>
      <c r="F2" s="13" t="s">
        <v>303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79" t="s">
        <v>21</v>
      </c>
      <c r="B4" s="65" t="s">
        <v>22</v>
      </c>
      <c r="C4" s="77" t="s">
        <v>304</v>
      </c>
      <c r="D4" s="68" t="s">
        <v>24</v>
      </c>
      <c r="E4" s="82" t="s">
        <v>25</v>
      </c>
      <c r="F4" s="74" t="s">
        <v>26</v>
      </c>
    </row>
    <row r="5" spans="1:6" ht="5.4" customHeight="1" x14ac:dyDescent="0.25">
      <c r="A5" s="80"/>
      <c r="B5" s="66"/>
      <c r="C5" s="78"/>
      <c r="D5" s="69"/>
      <c r="E5" s="83"/>
      <c r="F5" s="75"/>
    </row>
    <row r="6" spans="1:6" ht="9.6" customHeight="1" x14ac:dyDescent="0.25">
      <c r="A6" s="80"/>
      <c r="B6" s="66"/>
      <c r="C6" s="78"/>
      <c r="D6" s="69"/>
      <c r="E6" s="83"/>
      <c r="F6" s="75"/>
    </row>
    <row r="7" spans="1:6" ht="6" customHeight="1" x14ac:dyDescent="0.25">
      <c r="A7" s="80"/>
      <c r="B7" s="66"/>
      <c r="C7" s="78"/>
      <c r="D7" s="69"/>
      <c r="E7" s="83"/>
      <c r="F7" s="75"/>
    </row>
    <row r="8" spans="1:6" ht="6.6" customHeight="1" x14ac:dyDescent="0.25">
      <c r="A8" s="80"/>
      <c r="B8" s="66"/>
      <c r="C8" s="78"/>
      <c r="D8" s="69"/>
      <c r="E8" s="83"/>
      <c r="F8" s="75"/>
    </row>
    <row r="9" spans="1:6" ht="10.95" customHeight="1" x14ac:dyDescent="0.25">
      <c r="A9" s="80"/>
      <c r="B9" s="66"/>
      <c r="C9" s="78"/>
      <c r="D9" s="69"/>
      <c r="E9" s="83"/>
      <c r="F9" s="75"/>
    </row>
    <row r="10" spans="1:6" ht="4.2" hidden="1" customHeight="1" x14ac:dyDescent="0.25">
      <c r="A10" s="80"/>
      <c r="B10" s="66"/>
      <c r="C10" s="44"/>
      <c r="D10" s="69"/>
      <c r="E10" s="45"/>
      <c r="F10" s="46"/>
    </row>
    <row r="11" spans="1:6" ht="13.2" hidden="1" customHeight="1" x14ac:dyDescent="0.25">
      <c r="A11" s="81"/>
      <c r="B11" s="67"/>
      <c r="C11" s="47"/>
      <c r="D11" s="7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84" t="s">
        <v>305</v>
      </c>
      <c r="B13" s="85" t="s">
        <v>306</v>
      </c>
      <c r="C13" s="86" t="s">
        <v>307</v>
      </c>
      <c r="D13" s="87">
        <v>520194842.56999999</v>
      </c>
      <c r="E13" s="88">
        <v>270803305.52999997</v>
      </c>
      <c r="F13" s="89">
        <f>IF(OR(D13="-",IF(E13="-",0,E13)&gt;=IF(D13="-",0,D13)),"-",IF(D13="-",0,D13)-IF(E13="-",0,E13))</f>
        <v>249391537.04000002</v>
      </c>
    </row>
    <row r="14" spans="1:6" ht="13.2" x14ac:dyDescent="0.25">
      <c r="A14" s="90" t="s">
        <v>33</v>
      </c>
      <c r="B14" s="91"/>
      <c r="C14" s="92"/>
      <c r="D14" s="93"/>
      <c r="E14" s="94"/>
      <c r="F14" s="95"/>
    </row>
    <row r="15" spans="1:6" ht="13.2" x14ac:dyDescent="0.25">
      <c r="A15" s="84" t="s">
        <v>308</v>
      </c>
      <c r="B15" s="85" t="s">
        <v>306</v>
      </c>
      <c r="C15" s="86" t="s">
        <v>309</v>
      </c>
      <c r="D15" s="87">
        <v>520194842.56999999</v>
      </c>
      <c r="E15" s="88">
        <v>270803305.52999997</v>
      </c>
      <c r="F15" s="89">
        <f t="shared" ref="F15:F46" si="0">IF(OR(D15="-",IF(E15="-",0,E15)&gt;=IF(D15="-",0,D15)),"-",IF(D15="-",0,D15)-IF(E15="-",0,E15))</f>
        <v>249391537.04000002</v>
      </c>
    </row>
    <row r="16" spans="1:6" ht="21" x14ac:dyDescent="0.25">
      <c r="A16" s="84" t="s">
        <v>310</v>
      </c>
      <c r="B16" s="85" t="s">
        <v>306</v>
      </c>
      <c r="C16" s="86" t="s">
        <v>311</v>
      </c>
      <c r="D16" s="87">
        <v>519603342.56999999</v>
      </c>
      <c r="E16" s="88">
        <v>270394196.52999997</v>
      </c>
      <c r="F16" s="89">
        <f t="shared" si="0"/>
        <v>249209146.04000002</v>
      </c>
    </row>
    <row r="17" spans="1:6" ht="13.2" x14ac:dyDescent="0.25">
      <c r="A17" s="84" t="s">
        <v>312</v>
      </c>
      <c r="B17" s="85" t="s">
        <v>306</v>
      </c>
      <c r="C17" s="86" t="s">
        <v>313</v>
      </c>
      <c r="D17" s="87">
        <v>59252612.479999997</v>
      </c>
      <c r="E17" s="88">
        <v>37259164.359999999</v>
      </c>
      <c r="F17" s="89">
        <f t="shared" si="0"/>
        <v>21993448.119999997</v>
      </c>
    </row>
    <row r="18" spans="1:6" ht="31.2" x14ac:dyDescent="0.25">
      <c r="A18" s="84" t="s">
        <v>314</v>
      </c>
      <c r="B18" s="85" t="s">
        <v>306</v>
      </c>
      <c r="C18" s="86" t="s">
        <v>315</v>
      </c>
      <c r="D18" s="87">
        <v>29635545.57</v>
      </c>
      <c r="E18" s="88">
        <v>17872053.43</v>
      </c>
      <c r="F18" s="89">
        <f t="shared" si="0"/>
        <v>11763492.140000001</v>
      </c>
    </row>
    <row r="19" spans="1:6" ht="13.2" x14ac:dyDescent="0.25">
      <c r="A19" s="96" t="s">
        <v>316</v>
      </c>
      <c r="B19" s="97" t="s">
        <v>306</v>
      </c>
      <c r="C19" s="98" t="s">
        <v>317</v>
      </c>
      <c r="D19" s="99">
        <v>2005123.08</v>
      </c>
      <c r="E19" s="100">
        <v>1175504.3500000001</v>
      </c>
      <c r="F19" s="101">
        <f t="shared" si="0"/>
        <v>829618.73</v>
      </c>
    </row>
    <row r="20" spans="1:6" ht="13.2" x14ac:dyDescent="0.25">
      <c r="A20" s="84" t="s">
        <v>318</v>
      </c>
      <c r="B20" s="85" t="s">
        <v>306</v>
      </c>
      <c r="C20" s="86" t="s">
        <v>319</v>
      </c>
      <c r="D20" s="87">
        <v>1401784.5</v>
      </c>
      <c r="E20" s="88">
        <v>908030.3</v>
      </c>
      <c r="F20" s="89">
        <f t="shared" si="0"/>
        <v>493754.19999999995</v>
      </c>
    </row>
    <row r="21" spans="1:6" ht="21" x14ac:dyDescent="0.25">
      <c r="A21" s="84" t="s">
        <v>320</v>
      </c>
      <c r="B21" s="85" t="s">
        <v>306</v>
      </c>
      <c r="C21" s="86" t="s">
        <v>321</v>
      </c>
      <c r="D21" s="87">
        <v>180000</v>
      </c>
      <c r="E21" s="88">
        <v>27053</v>
      </c>
      <c r="F21" s="89">
        <f t="shared" si="0"/>
        <v>152947</v>
      </c>
    </row>
    <row r="22" spans="1:6" ht="31.2" x14ac:dyDescent="0.25">
      <c r="A22" s="84" t="s">
        <v>322</v>
      </c>
      <c r="B22" s="85" t="s">
        <v>306</v>
      </c>
      <c r="C22" s="86" t="s">
        <v>323</v>
      </c>
      <c r="D22" s="87">
        <v>423338.58</v>
      </c>
      <c r="E22" s="88">
        <v>240421.05</v>
      </c>
      <c r="F22" s="89">
        <f t="shared" si="0"/>
        <v>182917.53000000003</v>
      </c>
    </row>
    <row r="23" spans="1:6" ht="13.2" x14ac:dyDescent="0.25">
      <c r="A23" s="96" t="s">
        <v>324</v>
      </c>
      <c r="B23" s="97" t="s">
        <v>306</v>
      </c>
      <c r="C23" s="98" t="s">
        <v>325</v>
      </c>
      <c r="D23" s="99">
        <v>27630422.489999998</v>
      </c>
      <c r="E23" s="100">
        <v>16696549.08</v>
      </c>
      <c r="F23" s="101">
        <f t="shared" si="0"/>
        <v>10933873.409999998</v>
      </c>
    </row>
    <row r="24" spans="1:6" ht="13.2" x14ac:dyDescent="0.25">
      <c r="A24" s="84" t="s">
        <v>318</v>
      </c>
      <c r="B24" s="85" t="s">
        <v>306</v>
      </c>
      <c r="C24" s="86" t="s">
        <v>326</v>
      </c>
      <c r="D24" s="87">
        <v>19959653.210000001</v>
      </c>
      <c r="E24" s="88">
        <v>12526665.550000001</v>
      </c>
      <c r="F24" s="89">
        <f t="shared" si="0"/>
        <v>7432987.6600000001</v>
      </c>
    </row>
    <row r="25" spans="1:6" ht="21" x14ac:dyDescent="0.25">
      <c r="A25" s="84" t="s">
        <v>320</v>
      </c>
      <c r="B25" s="85" t="s">
        <v>306</v>
      </c>
      <c r="C25" s="86" t="s">
        <v>327</v>
      </c>
      <c r="D25" s="87">
        <v>500000</v>
      </c>
      <c r="E25" s="88">
        <v>20220</v>
      </c>
      <c r="F25" s="89">
        <f t="shared" si="0"/>
        <v>479780</v>
      </c>
    </row>
    <row r="26" spans="1:6" ht="31.2" x14ac:dyDescent="0.25">
      <c r="A26" s="84" t="s">
        <v>322</v>
      </c>
      <c r="B26" s="85" t="s">
        <v>306</v>
      </c>
      <c r="C26" s="86" t="s">
        <v>328</v>
      </c>
      <c r="D26" s="87">
        <v>6027815.7000000002</v>
      </c>
      <c r="E26" s="88">
        <v>3589640.68</v>
      </c>
      <c r="F26" s="89">
        <f t="shared" si="0"/>
        <v>2438175.02</v>
      </c>
    </row>
    <row r="27" spans="1:6" ht="21" x14ac:dyDescent="0.25">
      <c r="A27" s="84" t="s">
        <v>329</v>
      </c>
      <c r="B27" s="85" t="s">
        <v>306</v>
      </c>
      <c r="C27" s="86" t="s">
        <v>330</v>
      </c>
      <c r="D27" s="87">
        <v>322403</v>
      </c>
      <c r="E27" s="88">
        <v>175114.16</v>
      </c>
      <c r="F27" s="89">
        <f t="shared" si="0"/>
        <v>147288.84</v>
      </c>
    </row>
    <row r="28" spans="1:6" ht="13.2" x14ac:dyDescent="0.25">
      <c r="A28" s="84" t="s">
        <v>331</v>
      </c>
      <c r="B28" s="85" t="s">
        <v>306</v>
      </c>
      <c r="C28" s="86" t="s">
        <v>332</v>
      </c>
      <c r="D28" s="87">
        <v>393480.58</v>
      </c>
      <c r="E28" s="88">
        <v>74246.3</v>
      </c>
      <c r="F28" s="89">
        <f t="shared" si="0"/>
        <v>319234.28000000003</v>
      </c>
    </row>
    <row r="29" spans="1:6" ht="13.2" x14ac:dyDescent="0.25">
      <c r="A29" s="84" t="s">
        <v>333</v>
      </c>
      <c r="B29" s="85" t="s">
        <v>306</v>
      </c>
      <c r="C29" s="86" t="s">
        <v>334</v>
      </c>
      <c r="D29" s="87">
        <v>15676</v>
      </c>
      <c r="E29" s="88">
        <v>2115.39</v>
      </c>
      <c r="F29" s="89">
        <f t="shared" si="0"/>
        <v>13560.61</v>
      </c>
    </row>
    <row r="30" spans="1:6" ht="13.2" x14ac:dyDescent="0.25">
      <c r="A30" s="84" t="s">
        <v>284</v>
      </c>
      <c r="B30" s="85" t="s">
        <v>306</v>
      </c>
      <c r="C30" s="86" t="s">
        <v>335</v>
      </c>
      <c r="D30" s="87">
        <v>411394</v>
      </c>
      <c r="E30" s="88">
        <v>308547</v>
      </c>
      <c r="F30" s="89">
        <f t="shared" si="0"/>
        <v>102847</v>
      </c>
    </row>
    <row r="31" spans="1:6" ht="13.2" x14ac:dyDescent="0.25">
      <c r="A31" s="84" t="s">
        <v>336</v>
      </c>
      <c r="B31" s="85" t="s">
        <v>306</v>
      </c>
      <c r="C31" s="86" t="s">
        <v>337</v>
      </c>
      <c r="D31" s="87">
        <v>1341731.2</v>
      </c>
      <c r="E31" s="88" t="s">
        <v>46</v>
      </c>
      <c r="F31" s="89">
        <f t="shared" si="0"/>
        <v>1341731.2</v>
      </c>
    </row>
    <row r="32" spans="1:6" ht="21" x14ac:dyDescent="0.25">
      <c r="A32" s="96" t="s">
        <v>338</v>
      </c>
      <c r="B32" s="97" t="s">
        <v>306</v>
      </c>
      <c r="C32" s="98" t="s">
        <v>339</v>
      </c>
      <c r="D32" s="99">
        <v>1341731.2</v>
      </c>
      <c r="E32" s="100" t="s">
        <v>46</v>
      </c>
      <c r="F32" s="101">
        <f t="shared" si="0"/>
        <v>1341731.2</v>
      </c>
    </row>
    <row r="33" spans="1:6" ht="13.2" x14ac:dyDescent="0.25">
      <c r="A33" s="84" t="s">
        <v>340</v>
      </c>
      <c r="B33" s="85" t="s">
        <v>306</v>
      </c>
      <c r="C33" s="86" t="s">
        <v>341</v>
      </c>
      <c r="D33" s="87">
        <v>1341731.2</v>
      </c>
      <c r="E33" s="88" t="s">
        <v>46</v>
      </c>
      <c r="F33" s="89">
        <f t="shared" si="0"/>
        <v>1341731.2</v>
      </c>
    </row>
    <row r="34" spans="1:6" ht="13.2" x14ac:dyDescent="0.25">
      <c r="A34" s="84" t="s">
        <v>342</v>
      </c>
      <c r="B34" s="85" t="s">
        <v>306</v>
      </c>
      <c r="C34" s="86" t="s">
        <v>343</v>
      </c>
      <c r="D34" s="87">
        <v>28275335.710000001</v>
      </c>
      <c r="E34" s="88">
        <v>19387110.93</v>
      </c>
      <c r="F34" s="89">
        <f t="shared" si="0"/>
        <v>8888224.7800000012</v>
      </c>
    </row>
    <row r="35" spans="1:6" ht="21" x14ac:dyDescent="0.25">
      <c r="A35" s="96" t="s">
        <v>338</v>
      </c>
      <c r="B35" s="97" t="s">
        <v>306</v>
      </c>
      <c r="C35" s="98" t="s">
        <v>344</v>
      </c>
      <c r="D35" s="99">
        <v>19276662.940000001</v>
      </c>
      <c r="E35" s="100">
        <v>15299956.68</v>
      </c>
      <c r="F35" s="101">
        <f t="shared" si="0"/>
        <v>3976706.2600000016</v>
      </c>
    </row>
    <row r="36" spans="1:6" ht="13.2" x14ac:dyDescent="0.25">
      <c r="A36" s="84" t="s">
        <v>331</v>
      </c>
      <c r="B36" s="85" t="s">
        <v>306</v>
      </c>
      <c r="C36" s="86" t="s">
        <v>345</v>
      </c>
      <c r="D36" s="87">
        <v>7040</v>
      </c>
      <c r="E36" s="88" t="s">
        <v>46</v>
      </c>
      <c r="F36" s="89">
        <f t="shared" si="0"/>
        <v>7040</v>
      </c>
    </row>
    <row r="37" spans="1:6" ht="13.2" x14ac:dyDescent="0.25">
      <c r="A37" s="84" t="s">
        <v>346</v>
      </c>
      <c r="B37" s="85" t="s">
        <v>306</v>
      </c>
      <c r="C37" s="86" t="s">
        <v>347</v>
      </c>
      <c r="D37" s="87">
        <v>2754166</v>
      </c>
      <c r="E37" s="88">
        <v>1904193.92</v>
      </c>
      <c r="F37" s="89">
        <f t="shared" si="0"/>
        <v>849972.08000000007</v>
      </c>
    </row>
    <row r="38" spans="1:6" ht="21" x14ac:dyDescent="0.25">
      <c r="A38" s="84" t="s">
        <v>348</v>
      </c>
      <c r="B38" s="85" t="s">
        <v>306</v>
      </c>
      <c r="C38" s="86" t="s">
        <v>349</v>
      </c>
      <c r="D38" s="87">
        <v>20000</v>
      </c>
      <c r="E38" s="88">
        <v>5400</v>
      </c>
      <c r="F38" s="89">
        <f t="shared" si="0"/>
        <v>14600</v>
      </c>
    </row>
    <row r="39" spans="1:6" ht="31.2" x14ac:dyDescent="0.25">
      <c r="A39" s="84" t="s">
        <v>350</v>
      </c>
      <c r="B39" s="85" t="s">
        <v>306</v>
      </c>
      <c r="C39" s="86" t="s">
        <v>351</v>
      </c>
      <c r="D39" s="87">
        <v>831759</v>
      </c>
      <c r="E39" s="88">
        <v>527202.91</v>
      </c>
      <c r="F39" s="89">
        <f t="shared" si="0"/>
        <v>304556.08999999997</v>
      </c>
    </row>
    <row r="40" spans="1:6" ht="21" x14ac:dyDescent="0.25">
      <c r="A40" s="84" t="s">
        <v>329</v>
      </c>
      <c r="B40" s="85" t="s">
        <v>306</v>
      </c>
      <c r="C40" s="86" t="s">
        <v>352</v>
      </c>
      <c r="D40" s="87">
        <v>1749965.8</v>
      </c>
      <c r="E40" s="88">
        <v>1074176</v>
      </c>
      <c r="F40" s="89">
        <f t="shared" si="0"/>
        <v>675789.8</v>
      </c>
    </row>
    <row r="41" spans="1:6" ht="13.2" x14ac:dyDescent="0.25">
      <c r="A41" s="84" t="s">
        <v>331</v>
      </c>
      <c r="B41" s="85" t="s">
        <v>306</v>
      </c>
      <c r="C41" s="86" t="s">
        <v>353</v>
      </c>
      <c r="D41" s="87">
        <v>2948155.79</v>
      </c>
      <c r="E41" s="88">
        <v>2154954.42</v>
      </c>
      <c r="F41" s="89">
        <f t="shared" si="0"/>
        <v>793201.37000000011</v>
      </c>
    </row>
    <row r="42" spans="1:6" ht="13.2" x14ac:dyDescent="0.25">
      <c r="A42" s="84" t="s">
        <v>354</v>
      </c>
      <c r="B42" s="85" t="s">
        <v>306</v>
      </c>
      <c r="C42" s="86" t="s">
        <v>355</v>
      </c>
      <c r="D42" s="87">
        <v>1310043.4099999999</v>
      </c>
      <c r="E42" s="88">
        <v>1014372.23</v>
      </c>
      <c r="F42" s="89">
        <f t="shared" si="0"/>
        <v>295671.17999999993</v>
      </c>
    </row>
    <row r="43" spans="1:6" ht="13.2" x14ac:dyDescent="0.25">
      <c r="A43" s="84" t="s">
        <v>356</v>
      </c>
      <c r="B43" s="85" t="s">
        <v>306</v>
      </c>
      <c r="C43" s="86" t="s">
        <v>357</v>
      </c>
      <c r="D43" s="87">
        <v>74627</v>
      </c>
      <c r="E43" s="88">
        <v>55470.25</v>
      </c>
      <c r="F43" s="89">
        <f t="shared" si="0"/>
        <v>19156.75</v>
      </c>
    </row>
    <row r="44" spans="1:6" ht="13.2" x14ac:dyDescent="0.25">
      <c r="A44" s="84" t="s">
        <v>358</v>
      </c>
      <c r="B44" s="85" t="s">
        <v>306</v>
      </c>
      <c r="C44" s="86" t="s">
        <v>359</v>
      </c>
      <c r="D44" s="87">
        <v>90350</v>
      </c>
      <c r="E44" s="88">
        <v>88350</v>
      </c>
      <c r="F44" s="89">
        <f t="shared" si="0"/>
        <v>2000</v>
      </c>
    </row>
    <row r="45" spans="1:6" ht="13.2" x14ac:dyDescent="0.25">
      <c r="A45" s="84" t="s">
        <v>333</v>
      </c>
      <c r="B45" s="85" t="s">
        <v>306</v>
      </c>
      <c r="C45" s="86" t="s">
        <v>360</v>
      </c>
      <c r="D45" s="87">
        <v>7123</v>
      </c>
      <c r="E45" s="88">
        <v>5000</v>
      </c>
      <c r="F45" s="89">
        <f t="shared" si="0"/>
        <v>2123</v>
      </c>
    </row>
    <row r="46" spans="1:6" ht="13.2" x14ac:dyDescent="0.25">
      <c r="A46" s="84" t="s">
        <v>333</v>
      </c>
      <c r="B46" s="85" t="s">
        <v>306</v>
      </c>
      <c r="C46" s="86" t="s">
        <v>361</v>
      </c>
      <c r="D46" s="87">
        <v>74061.2</v>
      </c>
      <c r="E46" s="88">
        <v>74061.2</v>
      </c>
      <c r="F46" s="89" t="str">
        <f t="shared" si="0"/>
        <v>-</v>
      </c>
    </row>
    <row r="47" spans="1:6" ht="21" x14ac:dyDescent="0.25">
      <c r="A47" s="84" t="s">
        <v>362</v>
      </c>
      <c r="B47" s="85" t="s">
        <v>306</v>
      </c>
      <c r="C47" s="86" t="s">
        <v>363</v>
      </c>
      <c r="D47" s="87">
        <v>9409371.7400000002</v>
      </c>
      <c r="E47" s="88">
        <v>8396775.75</v>
      </c>
      <c r="F47" s="89">
        <f t="shared" ref="F47:F78" si="1">IF(OR(D47="-",IF(E47="-",0,E47)&gt;=IF(D47="-",0,D47)),"-",IF(D47="-",0,D47)-IF(E47="-",0,E47))</f>
        <v>1012595.9900000002</v>
      </c>
    </row>
    <row r="48" spans="1:6" ht="13.2" x14ac:dyDescent="0.25">
      <c r="A48" s="96" t="s">
        <v>364</v>
      </c>
      <c r="B48" s="97" t="s">
        <v>306</v>
      </c>
      <c r="C48" s="98" t="s">
        <v>365</v>
      </c>
      <c r="D48" s="99">
        <v>5863194.2800000003</v>
      </c>
      <c r="E48" s="100">
        <v>2079027.52</v>
      </c>
      <c r="F48" s="101">
        <f t="shared" si="1"/>
        <v>3784166.7600000002</v>
      </c>
    </row>
    <row r="49" spans="1:6" ht="21" x14ac:dyDescent="0.25">
      <c r="A49" s="84" t="s">
        <v>366</v>
      </c>
      <c r="B49" s="85" t="s">
        <v>306</v>
      </c>
      <c r="C49" s="86" t="s">
        <v>367</v>
      </c>
      <c r="D49" s="87">
        <v>2761908.4</v>
      </c>
      <c r="E49" s="88">
        <v>410000</v>
      </c>
      <c r="F49" s="89">
        <f t="shared" si="1"/>
        <v>2351908.4</v>
      </c>
    </row>
    <row r="50" spans="1:6" ht="13.2" x14ac:dyDescent="0.25">
      <c r="A50" s="84" t="s">
        <v>331</v>
      </c>
      <c r="B50" s="85" t="s">
        <v>306</v>
      </c>
      <c r="C50" s="86" t="s">
        <v>368</v>
      </c>
      <c r="D50" s="87">
        <v>2439581.7599999998</v>
      </c>
      <c r="E50" s="88">
        <v>1322236.7</v>
      </c>
      <c r="F50" s="89">
        <f t="shared" si="1"/>
        <v>1117345.0599999998</v>
      </c>
    </row>
    <row r="51" spans="1:6" ht="13.2" x14ac:dyDescent="0.25">
      <c r="A51" s="84" t="s">
        <v>354</v>
      </c>
      <c r="B51" s="85" t="s">
        <v>306</v>
      </c>
      <c r="C51" s="86" t="s">
        <v>369</v>
      </c>
      <c r="D51" s="87">
        <v>454794.12</v>
      </c>
      <c r="E51" s="88">
        <v>345090.82</v>
      </c>
      <c r="F51" s="89">
        <f t="shared" si="1"/>
        <v>109703.29999999999</v>
      </c>
    </row>
    <row r="52" spans="1:6" ht="41.4" x14ac:dyDescent="0.25">
      <c r="A52" s="84" t="s">
        <v>370</v>
      </c>
      <c r="B52" s="85" t="s">
        <v>306</v>
      </c>
      <c r="C52" s="86" t="s">
        <v>371</v>
      </c>
      <c r="D52" s="87">
        <v>200000</v>
      </c>
      <c r="E52" s="88" t="s">
        <v>46</v>
      </c>
      <c r="F52" s="89">
        <f t="shared" si="1"/>
        <v>200000</v>
      </c>
    </row>
    <row r="53" spans="1:6" ht="13.2" x14ac:dyDescent="0.25">
      <c r="A53" s="84" t="s">
        <v>358</v>
      </c>
      <c r="B53" s="85" t="s">
        <v>306</v>
      </c>
      <c r="C53" s="86" t="s">
        <v>372</v>
      </c>
      <c r="D53" s="87">
        <v>6910</v>
      </c>
      <c r="E53" s="88">
        <v>1700</v>
      </c>
      <c r="F53" s="89">
        <f t="shared" si="1"/>
        <v>5210</v>
      </c>
    </row>
    <row r="54" spans="1:6" ht="21" x14ac:dyDescent="0.25">
      <c r="A54" s="96" t="s">
        <v>373</v>
      </c>
      <c r="B54" s="97" t="s">
        <v>306</v>
      </c>
      <c r="C54" s="98" t="s">
        <v>374</v>
      </c>
      <c r="D54" s="99">
        <v>1926255</v>
      </c>
      <c r="E54" s="100">
        <v>1207951.73</v>
      </c>
      <c r="F54" s="101">
        <f t="shared" si="1"/>
        <v>718303.27</v>
      </c>
    </row>
    <row r="55" spans="1:6" ht="13.2" x14ac:dyDescent="0.25">
      <c r="A55" s="84" t="s">
        <v>318</v>
      </c>
      <c r="B55" s="85" t="s">
        <v>306</v>
      </c>
      <c r="C55" s="86" t="s">
        <v>375</v>
      </c>
      <c r="D55" s="87">
        <v>1414138.53</v>
      </c>
      <c r="E55" s="88">
        <v>893439.86</v>
      </c>
      <c r="F55" s="89">
        <f t="shared" si="1"/>
        <v>520698.67000000004</v>
      </c>
    </row>
    <row r="56" spans="1:6" ht="21" x14ac:dyDescent="0.25">
      <c r="A56" s="84" t="s">
        <v>320</v>
      </c>
      <c r="B56" s="85" t="s">
        <v>306</v>
      </c>
      <c r="C56" s="86" t="s">
        <v>376</v>
      </c>
      <c r="D56" s="87">
        <v>2000</v>
      </c>
      <c r="E56" s="88" t="s">
        <v>46</v>
      </c>
      <c r="F56" s="89">
        <f t="shared" si="1"/>
        <v>2000</v>
      </c>
    </row>
    <row r="57" spans="1:6" ht="31.2" x14ac:dyDescent="0.25">
      <c r="A57" s="84" t="s">
        <v>322</v>
      </c>
      <c r="B57" s="85" t="s">
        <v>306</v>
      </c>
      <c r="C57" s="86" t="s">
        <v>377</v>
      </c>
      <c r="D57" s="87">
        <v>427069.84</v>
      </c>
      <c r="E57" s="88">
        <v>246711.19</v>
      </c>
      <c r="F57" s="89">
        <f t="shared" si="1"/>
        <v>180358.65000000002</v>
      </c>
    </row>
    <row r="58" spans="1:6" ht="21" x14ac:dyDescent="0.25">
      <c r="A58" s="84" t="s">
        <v>329</v>
      </c>
      <c r="B58" s="85" t="s">
        <v>306</v>
      </c>
      <c r="C58" s="86" t="s">
        <v>378</v>
      </c>
      <c r="D58" s="87">
        <v>63100</v>
      </c>
      <c r="E58" s="88">
        <v>56800.68</v>
      </c>
      <c r="F58" s="89">
        <f t="shared" si="1"/>
        <v>6299.32</v>
      </c>
    </row>
    <row r="59" spans="1:6" ht="13.2" x14ac:dyDescent="0.25">
      <c r="A59" s="84" t="s">
        <v>331</v>
      </c>
      <c r="B59" s="85" t="s">
        <v>306</v>
      </c>
      <c r="C59" s="86" t="s">
        <v>379</v>
      </c>
      <c r="D59" s="87">
        <v>19946.63</v>
      </c>
      <c r="E59" s="88">
        <v>11000</v>
      </c>
      <c r="F59" s="89">
        <f t="shared" si="1"/>
        <v>8946.630000000001</v>
      </c>
    </row>
    <row r="60" spans="1:6" ht="21" x14ac:dyDescent="0.25">
      <c r="A60" s="96" t="s">
        <v>380</v>
      </c>
      <c r="B60" s="97" t="s">
        <v>306</v>
      </c>
      <c r="C60" s="98" t="s">
        <v>381</v>
      </c>
      <c r="D60" s="99">
        <v>1209223.49</v>
      </c>
      <c r="E60" s="100">
        <v>800175</v>
      </c>
      <c r="F60" s="101">
        <f t="shared" si="1"/>
        <v>409048.49</v>
      </c>
    </row>
    <row r="61" spans="1:6" ht="21" x14ac:dyDescent="0.25">
      <c r="A61" s="84" t="s">
        <v>382</v>
      </c>
      <c r="B61" s="85" t="s">
        <v>306</v>
      </c>
      <c r="C61" s="86" t="s">
        <v>383</v>
      </c>
      <c r="D61" s="87">
        <v>626723.49</v>
      </c>
      <c r="E61" s="88">
        <v>363300</v>
      </c>
      <c r="F61" s="89">
        <f t="shared" si="1"/>
        <v>263423.49</v>
      </c>
    </row>
    <row r="62" spans="1:6" ht="21" x14ac:dyDescent="0.25">
      <c r="A62" s="84" t="s">
        <v>382</v>
      </c>
      <c r="B62" s="85" t="s">
        <v>306</v>
      </c>
      <c r="C62" s="86" t="s">
        <v>384</v>
      </c>
      <c r="D62" s="87">
        <v>582500</v>
      </c>
      <c r="E62" s="88">
        <v>436875</v>
      </c>
      <c r="F62" s="89">
        <f t="shared" si="1"/>
        <v>145625</v>
      </c>
    </row>
    <row r="63" spans="1:6" ht="13.2" x14ac:dyDescent="0.25">
      <c r="A63" s="84" t="s">
        <v>385</v>
      </c>
      <c r="B63" s="85" t="s">
        <v>306</v>
      </c>
      <c r="C63" s="86" t="s">
        <v>386</v>
      </c>
      <c r="D63" s="87">
        <v>1189400</v>
      </c>
      <c r="E63" s="88">
        <v>694132.36</v>
      </c>
      <c r="F63" s="89">
        <f t="shared" si="1"/>
        <v>495267.64</v>
      </c>
    </row>
    <row r="64" spans="1:6" ht="13.2" x14ac:dyDescent="0.25">
      <c r="A64" s="84" t="s">
        <v>387</v>
      </c>
      <c r="B64" s="85" t="s">
        <v>306</v>
      </c>
      <c r="C64" s="86" t="s">
        <v>388</v>
      </c>
      <c r="D64" s="87">
        <v>1189400</v>
      </c>
      <c r="E64" s="88">
        <v>694132.36</v>
      </c>
      <c r="F64" s="89">
        <f t="shared" si="1"/>
        <v>495267.64</v>
      </c>
    </row>
    <row r="65" spans="1:6" ht="21" x14ac:dyDescent="0.25">
      <c r="A65" s="96" t="s">
        <v>389</v>
      </c>
      <c r="B65" s="97" t="s">
        <v>306</v>
      </c>
      <c r="C65" s="98" t="s">
        <v>390</v>
      </c>
      <c r="D65" s="99">
        <v>1189400</v>
      </c>
      <c r="E65" s="100">
        <v>694132.36</v>
      </c>
      <c r="F65" s="101">
        <f t="shared" si="1"/>
        <v>495267.64</v>
      </c>
    </row>
    <row r="66" spans="1:6" ht="13.2" x14ac:dyDescent="0.25">
      <c r="A66" s="84" t="s">
        <v>318</v>
      </c>
      <c r="B66" s="85" t="s">
        <v>306</v>
      </c>
      <c r="C66" s="86" t="s">
        <v>391</v>
      </c>
      <c r="D66" s="87">
        <v>782242.7</v>
      </c>
      <c r="E66" s="88">
        <v>516434.51</v>
      </c>
      <c r="F66" s="89">
        <f t="shared" si="1"/>
        <v>265808.18999999994</v>
      </c>
    </row>
    <row r="67" spans="1:6" ht="31.2" x14ac:dyDescent="0.25">
      <c r="A67" s="84" t="s">
        <v>322</v>
      </c>
      <c r="B67" s="85" t="s">
        <v>306</v>
      </c>
      <c r="C67" s="86" t="s">
        <v>392</v>
      </c>
      <c r="D67" s="87">
        <v>236237.3</v>
      </c>
      <c r="E67" s="88">
        <v>153627.85</v>
      </c>
      <c r="F67" s="89">
        <f t="shared" si="1"/>
        <v>82609.449999999983</v>
      </c>
    </row>
    <row r="68" spans="1:6" ht="21" x14ac:dyDescent="0.25">
      <c r="A68" s="84" t="s">
        <v>329</v>
      </c>
      <c r="B68" s="85" t="s">
        <v>306</v>
      </c>
      <c r="C68" s="86" t="s">
        <v>393</v>
      </c>
      <c r="D68" s="87">
        <v>49220</v>
      </c>
      <c r="E68" s="88">
        <v>24070</v>
      </c>
      <c r="F68" s="89">
        <f t="shared" si="1"/>
        <v>25150</v>
      </c>
    </row>
    <row r="69" spans="1:6" ht="13.2" x14ac:dyDescent="0.25">
      <c r="A69" s="84" t="s">
        <v>331</v>
      </c>
      <c r="B69" s="85" t="s">
        <v>306</v>
      </c>
      <c r="C69" s="86" t="s">
        <v>394</v>
      </c>
      <c r="D69" s="87">
        <v>121700</v>
      </c>
      <c r="E69" s="88" t="s">
        <v>46</v>
      </c>
      <c r="F69" s="89">
        <f t="shared" si="1"/>
        <v>121700</v>
      </c>
    </row>
    <row r="70" spans="1:6" ht="21" x14ac:dyDescent="0.25">
      <c r="A70" s="84" t="s">
        <v>395</v>
      </c>
      <c r="B70" s="85" t="s">
        <v>306</v>
      </c>
      <c r="C70" s="86" t="s">
        <v>396</v>
      </c>
      <c r="D70" s="87">
        <v>2749220.4</v>
      </c>
      <c r="E70" s="88">
        <v>1858072.33</v>
      </c>
      <c r="F70" s="89">
        <f t="shared" si="1"/>
        <v>891148.06999999983</v>
      </c>
    </row>
    <row r="71" spans="1:6" ht="13.2" x14ac:dyDescent="0.25">
      <c r="A71" s="84" t="s">
        <v>397</v>
      </c>
      <c r="B71" s="85" t="s">
        <v>306</v>
      </c>
      <c r="C71" s="86" t="s">
        <v>398</v>
      </c>
      <c r="D71" s="87">
        <v>715852.4</v>
      </c>
      <c r="E71" s="88">
        <v>379036</v>
      </c>
      <c r="F71" s="89">
        <f t="shared" si="1"/>
        <v>336816.4</v>
      </c>
    </row>
    <row r="72" spans="1:6" ht="31.2" x14ac:dyDescent="0.25">
      <c r="A72" s="96" t="s">
        <v>399</v>
      </c>
      <c r="B72" s="97" t="s">
        <v>306</v>
      </c>
      <c r="C72" s="98" t="s">
        <v>400</v>
      </c>
      <c r="D72" s="99">
        <v>512486.40000000002</v>
      </c>
      <c r="E72" s="100">
        <v>303036</v>
      </c>
      <c r="F72" s="101">
        <f t="shared" si="1"/>
        <v>209450.40000000002</v>
      </c>
    </row>
    <row r="73" spans="1:6" ht="41.4" x14ac:dyDescent="0.25">
      <c r="A73" s="84" t="s">
        <v>370</v>
      </c>
      <c r="B73" s="85" t="s">
        <v>306</v>
      </c>
      <c r="C73" s="86" t="s">
        <v>401</v>
      </c>
      <c r="D73" s="87">
        <v>512486.40000000002</v>
      </c>
      <c r="E73" s="88">
        <v>303036</v>
      </c>
      <c r="F73" s="89">
        <f t="shared" si="1"/>
        <v>209450.40000000002</v>
      </c>
    </row>
    <row r="74" spans="1:6" ht="51.6" x14ac:dyDescent="0.25">
      <c r="A74" s="96" t="s">
        <v>402</v>
      </c>
      <c r="B74" s="97" t="s">
        <v>306</v>
      </c>
      <c r="C74" s="98" t="s">
        <v>403</v>
      </c>
      <c r="D74" s="99">
        <v>203366</v>
      </c>
      <c r="E74" s="100">
        <v>76000</v>
      </c>
      <c r="F74" s="101">
        <f t="shared" si="1"/>
        <v>127366</v>
      </c>
    </row>
    <row r="75" spans="1:6" ht="13.2" x14ac:dyDescent="0.25">
      <c r="A75" s="84" t="s">
        <v>331</v>
      </c>
      <c r="B75" s="85" t="s">
        <v>306</v>
      </c>
      <c r="C75" s="86" t="s">
        <v>404</v>
      </c>
      <c r="D75" s="87">
        <v>93466</v>
      </c>
      <c r="E75" s="88">
        <v>76000</v>
      </c>
      <c r="F75" s="89">
        <f t="shared" si="1"/>
        <v>17466</v>
      </c>
    </row>
    <row r="76" spans="1:6" ht="13.2" x14ac:dyDescent="0.25">
      <c r="A76" s="84" t="s">
        <v>331</v>
      </c>
      <c r="B76" s="85" t="s">
        <v>306</v>
      </c>
      <c r="C76" s="86" t="s">
        <v>405</v>
      </c>
      <c r="D76" s="87">
        <v>109900</v>
      </c>
      <c r="E76" s="88" t="s">
        <v>46</v>
      </c>
      <c r="F76" s="89">
        <f t="shared" si="1"/>
        <v>109900</v>
      </c>
    </row>
    <row r="77" spans="1:6" ht="21" x14ac:dyDescent="0.25">
      <c r="A77" s="84" t="s">
        <v>406</v>
      </c>
      <c r="B77" s="85" t="s">
        <v>306</v>
      </c>
      <c r="C77" s="86" t="s">
        <v>407</v>
      </c>
      <c r="D77" s="87">
        <v>521437</v>
      </c>
      <c r="E77" s="88">
        <v>371611.33</v>
      </c>
      <c r="F77" s="89">
        <f t="shared" si="1"/>
        <v>149825.66999999998</v>
      </c>
    </row>
    <row r="78" spans="1:6" ht="51.6" x14ac:dyDescent="0.25">
      <c r="A78" s="96" t="s">
        <v>402</v>
      </c>
      <c r="B78" s="97" t="s">
        <v>306</v>
      </c>
      <c r="C78" s="98" t="s">
        <v>408</v>
      </c>
      <c r="D78" s="99">
        <v>521437</v>
      </c>
      <c r="E78" s="100">
        <v>371611.33</v>
      </c>
      <c r="F78" s="101">
        <f t="shared" si="1"/>
        <v>149825.66999999998</v>
      </c>
    </row>
    <row r="79" spans="1:6" ht="13.2" x14ac:dyDescent="0.25">
      <c r="A79" s="84" t="s">
        <v>284</v>
      </c>
      <c r="B79" s="85" t="s">
        <v>306</v>
      </c>
      <c r="C79" s="86" t="s">
        <v>409</v>
      </c>
      <c r="D79" s="87">
        <v>364000</v>
      </c>
      <c r="E79" s="88">
        <v>273000</v>
      </c>
      <c r="F79" s="89">
        <f t="shared" ref="F79:F110" si="2">IF(OR(D79="-",IF(E79="-",0,E79)&gt;=IF(D79="-",0,D79)),"-",IF(D79="-",0,D79)-IF(E79="-",0,E79))</f>
        <v>91000</v>
      </c>
    </row>
    <row r="80" spans="1:6" ht="13.2" x14ac:dyDescent="0.25">
      <c r="A80" s="84" t="s">
        <v>331</v>
      </c>
      <c r="B80" s="85" t="s">
        <v>306</v>
      </c>
      <c r="C80" s="86" t="s">
        <v>410</v>
      </c>
      <c r="D80" s="87">
        <v>157437</v>
      </c>
      <c r="E80" s="88">
        <v>98611.33</v>
      </c>
      <c r="F80" s="89">
        <f t="shared" si="2"/>
        <v>58825.67</v>
      </c>
    </row>
    <row r="81" spans="1:6" ht="21" x14ac:dyDescent="0.25">
      <c r="A81" s="84" t="s">
        <v>411</v>
      </c>
      <c r="B81" s="85" t="s">
        <v>306</v>
      </c>
      <c r="C81" s="86" t="s">
        <v>412</v>
      </c>
      <c r="D81" s="87">
        <v>1511931</v>
      </c>
      <c r="E81" s="88">
        <v>1107425</v>
      </c>
      <c r="F81" s="89">
        <f t="shared" si="2"/>
        <v>404506</v>
      </c>
    </row>
    <row r="82" spans="1:6" ht="21" x14ac:dyDescent="0.25">
      <c r="A82" s="96" t="s">
        <v>373</v>
      </c>
      <c r="B82" s="97" t="s">
        <v>306</v>
      </c>
      <c r="C82" s="98" t="s">
        <v>413</v>
      </c>
      <c r="D82" s="99">
        <v>1511931</v>
      </c>
      <c r="E82" s="100">
        <v>1107425</v>
      </c>
      <c r="F82" s="101">
        <f t="shared" si="2"/>
        <v>404506</v>
      </c>
    </row>
    <row r="83" spans="1:6" ht="41.4" x14ac:dyDescent="0.25">
      <c r="A83" s="84" t="s">
        <v>414</v>
      </c>
      <c r="B83" s="85" t="s">
        <v>306</v>
      </c>
      <c r="C83" s="86" t="s">
        <v>415</v>
      </c>
      <c r="D83" s="87">
        <v>1441500</v>
      </c>
      <c r="E83" s="88">
        <v>1081125</v>
      </c>
      <c r="F83" s="89">
        <f t="shared" si="2"/>
        <v>360375</v>
      </c>
    </row>
    <row r="84" spans="1:6" ht="41.4" x14ac:dyDescent="0.25">
      <c r="A84" s="84" t="s">
        <v>416</v>
      </c>
      <c r="B84" s="85" t="s">
        <v>306</v>
      </c>
      <c r="C84" s="86" t="s">
        <v>417</v>
      </c>
      <c r="D84" s="87">
        <v>60000</v>
      </c>
      <c r="E84" s="88">
        <v>16100</v>
      </c>
      <c r="F84" s="89">
        <f t="shared" si="2"/>
        <v>43900</v>
      </c>
    </row>
    <row r="85" spans="1:6" ht="13.2" x14ac:dyDescent="0.25">
      <c r="A85" s="84" t="s">
        <v>331</v>
      </c>
      <c r="B85" s="85" t="s">
        <v>306</v>
      </c>
      <c r="C85" s="86" t="s">
        <v>418</v>
      </c>
      <c r="D85" s="87">
        <v>10431</v>
      </c>
      <c r="E85" s="88">
        <v>10200</v>
      </c>
      <c r="F85" s="89">
        <f t="shared" si="2"/>
        <v>231</v>
      </c>
    </row>
    <row r="86" spans="1:6" ht="13.2" x14ac:dyDescent="0.25">
      <c r="A86" s="84" t="s">
        <v>419</v>
      </c>
      <c r="B86" s="85" t="s">
        <v>306</v>
      </c>
      <c r="C86" s="86" t="s">
        <v>420</v>
      </c>
      <c r="D86" s="87">
        <v>233329593.03999999</v>
      </c>
      <c r="E86" s="88">
        <v>110209566.84</v>
      </c>
      <c r="F86" s="89">
        <f t="shared" si="2"/>
        <v>123120026.19999999</v>
      </c>
    </row>
    <row r="87" spans="1:6" ht="13.2" x14ac:dyDescent="0.25">
      <c r="A87" s="84" t="s">
        <v>421</v>
      </c>
      <c r="B87" s="85" t="s">
        <v>306</v>
      </c>
      <c r="C87" s="86" t="s">
        <v>422</v>
      </c>
      <c r="D87" s="87">
        <v>4406718.32</v>
      </c>
      <c r="E87" s="88">
        <v>2787319.4</v>
      </c>
      <c r="F87" s="89">
        <f t="shared" si="2"/>
        <v>1619398.9200000004</v>
      </c>
    </row>
    <row r="88" spans="1:6" ht="21" x14ac:dyDescent="0.25">
      <c r="A88" s="96" t="s">
        <v>423</v>
      </c>
      <c r="B88" s="97" t="s">
        <v>306</v>
      </c>
      <c r="C88" s="98" t="s">
        <v>424</v>
      </c>
      <c r="D88" s="99">
        <v>4406718.32</v>
      </c>
      <c r="E88" s="100">
        <v>2787319.4</v>
      </c>
      <c r="F88" s="101">
        <f t="shared" si="2"/>
        <v>1619398.9200000004</v>
      </c>
    </row>
    <row r="89" spans="1:6" ht="13.2" x14ac:dyDescent="0.25">
      <c r="A89" s="84" t="s">
        <v>331</v>
      </c>
      <c r="B89" s="85" t="s">
        <v>306</v>
      </c>
      <c r="C89" s="86" t="s">
        <v>425</v>
      </c>
      <c r="D89" s="87">
        <v>4402518.32</v>
      </c>
      <c r="E89" s="88">
        <v>2783179.4</v>
      </c>
      <c r="F89" s="89">
        <f t="shared" si="2"/>
        <v>1619338.9200000004</v>
      </c>
    </row>
    <row r="90" spans="1:6" ht="13.2" x14ac:dyDescent="0.25">
      <c r="A90" s="84" t="s">
        <v>331</v>
      </c>
      <c r="B90" s="85" t="s">
        <v>306</v>
      </c>
      <c r="C90" s="86" t="s">
        <v>426</v>
      </c>
      <c r="D90" s="87">
        <v>4200</v>
      </c>
      <c r="E90" s="88">
        <v>4140</v>
      </c>
      <c r="F90" s="89">
        <f t="shared" si="2"/>
        <v>60</v>
      </c>
    </row>
    <row r="91" spans="1:6" ht="13.2" x14ac:dyDescent="0.25">
      <c r="A91" s="84" t="s">
        <v>427</v>
      </c>
      <c r="B91" s="85" t="s">
        <v>306</v>
      </c>
      <c r="C91" s="86" t="s">
        <v>428</v>
      </c>
      <c r="D91" s="87">
        <v>133076874.72</v>
      </c>
      <c r="E91" s="88">
        <v>14706162.939999999</v>
      </c>
      <c r="F91" s="89">
        <f t="shared" si="2"/>
        <v>118370711.78</v>
      </c>
    </row>
    <row r="92" spans="1:6" ht="21" x14ac:dyDescent="0.25">
      <c r="A92" s="96" t="s">
        <v>423</v>
      </c>
      <c r="B92" s="97" t="s">
        <v>306</v>
      </c>
      <c r="C92" s="98" t="s">
        <v>429</v>
      </c>
      <c r="D92" s="99">
        <v>130748632.72</v>
      </c>
      <c r="E92" s="100">
        <v>14706162.939999999</v>
      </c>
      <c r="F92" s="101">
        <f t="shared" si="2"/>
        <v>116042469.78</v>
      </c>
    </row>
    <row r="93" spans="1:6" ht="13.2" x14ac:dyDescent="0.25">
      <c r="A93" s="84" t="s">
        <v>331</v>
      </c>
      <c r="B93" s="85" t="s">
        <v>306</v>
      </c>
      <c r="C93" s="86" t="s">
        <v>430</v>
      </c>
      <c r="D93" s="87">
        <v>1679452</v>
      </c>
      <c r="E93" s="88">
        <v>1679452</v>
      </c>
      <c r="F93" s="89" t="str">
        <f t="shared" si="2"/>
        <v>-</v>
      </c>
    </row>
    <row r="94" spans="1:6" ht="13.2" x14ac:dyDescent="0.25">
      <c r="A94" s="84" t="s">
        <v>331</v>
      </c>
      <c r="B94" s="85" t="s">
        <v>306</v>
      </c>
      <c r="C94" s="86" t="s">
        <v>431</v>
      </c>
      <c r="D94" s="87">
        <v>108276093.72</v>
      </c>
      <c r="E94" s="88" t="s">
        <v>46</v>
      </c>
      <c r="F94" s="89">
        <f t="shared" si="2"/>
        <v>108276093.72</v>
      </c>
    </row>
    <row r="95" spans="1:6" ht="13.2" x14ac:dyDescent="0.25">
      <c r="A95" s="84" t="s">
        <v>331</v>
      </c>
      <c r="B95" s="85" t="s">
        <v>306</v>
      </c>
      <c r="C95" s="86" t="s">
        <v>432</v>
      </c>
      <c r="D95" s="87">
        <v>15900346</v>
      </c>
      <c r="E95" s="88">
        <v>12198797.41</v>
      </c>
      <c r="F95" s="89">
        <f t="shared" si="2"/>
        <v>3701548.59</v>
      </c>
    </row>
    <row r="96" spans="1:6" ht="13.2" x14ac:dyDescent="0.25">
      <c r="A96" s="84" t="s">
        <v>331</v>
      </c>
      <c r="B96" s="85" t="s">
        <v>306</v>
      </c>
      <c r="C96" s="86" t="s">
        <v>433</v>
      </c>
      <c r="D96" s="87">
        <v>1725775</v>
      </c>
      <c r="E96" s="88" t="s">
        <v>46</v>
      </c>
      <c r="F96" s="89">
        <f t="shared" si="2"/>
        <v>1725775</v>
      </c>
    </row>
    <row r="97" spans="1:6" ht="13.2" x14ac:dyDescent="0.25">
      <c r="A97" s="84" t="s">
        <v>331</v>
      </c>
      <c r="B97" s="85" t="s">
        <v>306</v>
      </c>
      <c r="C97" s="86" t="s">
        <v>434</v>
      </c>
      <c r="D97" s="87">
        <v>2333700</v>
      </c>
      <c r="E97" s="88">
        <v>763913.53</v>
      </c>
      <c r="F97" s="89">
        <f t="shared" si="2"/>
        <v>1569786.47</v>
      </c>
    </row>
    <row r="98" spans="1:6" ht="13.2" x14ac:dyDescent="0.25">
      <c r="A98" s="84" t="s">
        <v>331</v>
      </c>
      <c r="B98" s="85" t="s">
        <v>306</v>
      </c>
      <c r="C98" s="86" t="s">
        <v>435</v>
      </c>
      <c r="D98" s="87">
        <v>446300</v>
      </c>
      <c r="E98" s="88">
        <v>64000</v>
      </c>
      <c r="F98" s="89">
        <f t="shared" si="2"/>
        <v>382300</v>
      </c>
    </row>
    <row r="99" spans="1:6" ht="13.2" x14ac:dyDescent="0.25">
      <c r="A99" s="84" t="s">
        <v>331</v>
      </c>
      <c r="B99" s="85" t="s">
        <v>306</v>
      </c>
      <c r="C99" s="86" t="s">
        <v>436</v>
      </c>
      <c r="D99" s="87">
        <v>386966</v>
      </c>
      <c r="E99" s="88" t="s">
        <v>46</v>
      </c>
      <c r="F99" s="89">
        <f t="shared" si="2"/>
        <v>386966</v>
      </c>
    </row>
    <row r="100" spans="1:6" ht="21" x14ac:dyDescent="0.25">
      <c r="A100" s="96" t="s">
        <v>437</v>
      </c>
      <c r="B100" s="97" t="s">
        <v>306</v>
      </c>
      <c r="C100" s="98" t="s">
        <v>438</v>
      </c>
      <c r="D100" s="99">
        <v>2328242</v>
      </c>
      <c r="E100" s="100" t="s">
        <v>46</v>
      </c>
      <c r="F100" s="101">
        <f t="shared" si="2"/>
        <v>2328242</v>
      </c>
    </row>
    <row r="101" spans="1:6" ht="13.2" x14ac:dyDescent="0.25">
      <c r="A101" s="84" t="s">
        <v>331</v>
      </c>
      <c r="B101" s="85" t="s">
        <v>306</v>
      </c>
      <c r="C101" s="86" t="s">
        <v>439</v>
      </c>
      <c r="D101" s="87">
        <v>2328242</v>
      </c>
      <c r="E101" s="88" t="s">
        <v>46</v>
      </c>
      <c r="F101" s="89">
        <f t="shared" si="2"/>
        <v>2328242</v>
      </c>
    </row>
    <row r="102" spans="1:6" ht="13.2" x14ac:dyDescent="0.25">
      <c r="A102" s="84" t="s">
        <v>440</v>
      </c>
      <c r="B102" s="85" t="s">
        <v>306</v>
      </c>
      <c r="C102" s="86" t="s">
        <v>441</v>
      </c>
      <c r="D102" s="87">
        <v>95846000</v>
      </c>
      <c r="E102" s="88">
        <v>92716084.5</v>
      </c>
      <c r="F102" s="89">
        <f t="shared" si="2"/>
        <v>3129915.5</v>
      </c>
    </row>
    <row r="103" spans="1:6" ht="13.2" x14ac:dyDescent="0.25">
      <c r="A103" s="96" t="s">
        <v>364</v>
      </c>
      <c r="B103" s="97" t="s">
        <v>306</v>
      </c>
      <c r="C103" s="98" t="s">
        <v>442</v>
      </c>
      <c r="D103" s="99">
        <v>179200</v>
      </c>
      <c r="E103" s="100">
        <v>148200</v>
      </c>
      <c r="F103" s="101">
        <f t="shared" si="2"/>
        <v>31000</v>
      </c>
    </row>
    <row r="104" spans="1:6" ht="13.2" x14ac:dyDescent="0.25">
      <c r="A104" s="84" t="s">
        <v>331</v>
      </c>
      <c r="B104" s="85" t="s">
        <v>306</v>
      </c>
      <c r="C104" s="86" t="s">
        <v>443</v>
      </c>
      <c r="D104" s="87">
        <v>179200</v>
      </c>
      <c r="E104" s="88">
        <v>148200</v>
      </c>
      <c r="F104" s="89">
        <f t="shared" si="2"/>
        <v>31000</v>
      </c>
    </row>
    <row r="105" spans="1:6" ht="21" x14ac:dyDescent="0.25">
      <c r="A105" s="96" t="s">
        <v>444</v>
      </c>
      <c r="B105" s="97" t="s">
        <v>306</v>
      </c>
      <c r="C105" s="98" t="s">
        <v>445</v>
      </c>
      <c r="D105" s="99">
        <v>3451800</v>
      </c>
      <c r="E105" s="100">
        <v>1806000</v>
      </c>
      <c r="F105" s="101">
        <f t="shared" si="2"/>
        <v>1645800</v>
      </c>
    </row>
    <row r="106" spans="1:6" ht="13.2" x14ac:dyDescent="0.25">
      <c r="A106" s="84" t="s">
        <v>331</v>
      </c>
      <c r="B106" s="85" t="s">
        <v>306</v>
      </c>
      <c r="C106" s="86" t="s">
        <v>446</v>
      </c>
      <c r="D106" s="87">
        <v>142500</v>
      </c>
      <c r="E106" s="88" t="s">
        <v>46</v>
      </c>
      <c r="F106" s="89">
        <f t="shared" si="2"/>
        <v>142500</v>
      </c>
    </row>
    <row r="107" spans="1:6" ht="13.2" x14ac:dyDescent="0.25">
      <c r="A107" s="84" t="s">
        <v>331</v>
      </c>
      <c r="B107" s="85" t="s">
        <v>306</v>
      </c>
      <c r="C107" s="86" t="s">
        <v>447</v>
      </c>
      <c r="D107" s="87">
        <v>3309300</v>
      </c>
      <c r="E107" s="88">
        <v>1806000</v>
      </c>
      <c r="F107" s="89">
        <f t="shared" si="2"/>
        <v>1503300</v>
      </c>
    </row>
    <row r="108" spans="1:6" ht="41.4" x14ac:dyDescent="0.25">
      <c r="A108" s="96" t="s">
        <v>448</v>
      </c>
      <c r="B108" s="97" t="s">
        <v>306</v>
      </c>
      <c r="C108" s="98" t="s">
        <v>449</v>
      </c>
      <c r="D108" s="99">
        <v>92215000</v>
      </c>
      <c r="E108" s="100">
        <v>90761884.5</v>
      </c>
      <c r="F108" s="101">
        <f t="shared" si="2"/>
        <v>1453115.5</v>
      </c>
    </row>
    <row r="109" spans="1:6" ht="41.4" x14ac:dyDescent="0.25">
      <c r="A109" s="84" t="s">
        <v>370</v>
      </c>
      <c r="B109" s="85" t="s">
        <v>306</v>
      </c>
      <c r="C109" s="86" t="s">
        <v>450</v>
      </c>
      <c r="D109" s="87">
        <v>11895000</v>
      </c>
      <c r="E109" s="88">
        <v>11761884.5</v>
      </c>
      <c r="F109" s="89">
        <f t="shared" si="2"/>
        <v>133115.5</v>
      </c>
    </row>
    <row r="110" spans="1:6" ht="41.4" x14ac:dyDescent="0.25">
      <c r="A110" s="84" t="s">
        <v>370</v>
      </c>
      <c r="B110" s="85" t="s">
        <v>306</v>
      </c>
      <c r="C110" s="86" t="s">
        <v>451</v>
      </c>
      <c r="D110" s="87">
        <v>77220000</v>
      </c>
      <c r="E110" s="88">
        <v>77220000</v>
      </c>
      <c r="F110" s="89" t="str">
        <f t="shared" si="2"/>
        <v>-</v>
      </c>
    </row>
    <row r="111" spans="1:6" ht="21" x14ac:dyDescent="0.25">
      <c r="A111" s="84" t="s">
        <v>452</v>
      </c>
      <c r="B111" s="85" t="s">
        <v>306</v>
      </c>
      <c r="C111" s="86" t="s">
        <v>453</v>
      </c>
      <c r="D111" s="87">
        <v>3100000</v>
      </c>
      <c r="E111" s="88">
        <v>1780000</v>
      </c>
      <c r="F111" s="89">
        <f t="shared" ref="F111:F142" si="3">IF(OR(D111="-",IF(E111="-",0,E111)&gt;=IF(D111="-",0,D111)),"-",IF(D111="-",0,D111)-IF(E111="-",0,E111))</f>
        <v>1320000</v>
      </c>
    </row>
    <row r="112" spans="1:6" ht="13.2" x14ac:dyDescent="0.25">
      <c r="A112" s="84" t="s">
        <v>454</v>
      </c>
      <c r="B112" s="85" t="s">
        <v>306</v>
      </c>
      <c r="C112" s="86" t="s">
        <v>455</v>
      </c>
      <c r="D112" s="87">
        <v>117930280.78</v>
      </c>
      <c r="E112" s="88">
        <v>84521578.840000004</v>
      </c>
      <c r="F112" s="89">
        <f t="shared" si="3"/>
        <v>33408701.939999998</v>
      </c>
    </row>
    <row r="113" spans="1:6" ht="13.2" x14ac:dyDescent="0.25">
      <c r="A113" s="84" t="s">
        <v>456</v>
      </c>
      <c r="B113" s="85" t="s">
        <v>306</v>
      </c>
      <c r="C113" s="86" t="s">
        <v>457</v>
      </c>
      <c r="D113" s="87">
        <v>4792200</v>
      </c>
      <c r="E113" s="88">
        <v>3105262.46</v>
      </c>
      <c r="F113" s="89">
        <f t="shared" si="3"/>
        <v>1686937.54</v>
      </c>
    </row>
    <row r="114" spans="1:6" ht="13.2" x14ac:dyDescent="0.25">
      <c r="A114" s="96" t="s">
        <v>364</v>
      </c>
      <c r="B114" s="97" t="s">
        <v>306</v>
      </c>
      <c r="C114" s="98" t="s">
        <v>458</v>
      </c>
      <c r="D114" s="99">
        <v>4792200</v>
      </c>
      <c r="E114" s="100">
        <v>3105262.46</v>
      </c>
      <c r="F114" s="101">
        <f t="shared" si="3"/>
        <v>1686937.54</v>
      </c>
    </row>
    <row r="115" spans="1:6" ht="13.2" x14ac:dyDescent="0.25">
      <c r="A115" s="84" t="s">
        <v>331</v>
      </c>
      <c r="B115" s="85" t="s">
        <v>306</v>
      </c>
      <c r="C115" s="86" t="s">
        <v>459</v>
      </c>
      <c r="D115" s="87">
        <v>4739500</v>
      </c>
      <c r="E115" s="88">
        <v>3079262.46</v>
      </c>
      <c r="F115" s="89">
        <f t="shared" si="3"/>
        <v>1660237.54</v>
      </c>
    </row>
    <row r="116" spans="1:6" ht="13.2" x14ac:dyDescent="0.25">
      <c r="A116" s="84" t="s">
        <v>331</v>
      </c>
      <c r="B116" s="85" t="s">
        <v>306</v>
      </c>
      <c r="C116" s="86" t="s">
        <v>460</v>
      </c>
      <c r="D116" s="87">
        <v>52700</v>
      </c>
      <c r="E116" s="88">
        <v>26000</v>
      </c>
      <c r="F116" s="89">
        <f t="shared" si="3"/>
        <v>26700</v>
      </c>
    </row>
    <row r="117" spans="1:6" ht="13.2" x14ac:dyDescent="0.25">
      <c r="A117" s="84" t="s">
        <v>461</v>
      </c>
      <c r="B117" s="85" t="s">
        <v>306</v>
      </c>
      <c r="C117" s="86" t="s">
        <v>462</v>
      </c>
      <c r="D117" s="87">
        <v>15336428.49</v>
      </c>
      <c r="E117" s="88">
        <v>10364845.75</v>
      </c>
      <c r="F117" s="89">
        <f t="shared" si="3"/>
        <v>4971582.74</v>
      </c>
    </row>
    <row r="118" spans="1:6" ht="21" x14ac:dyDescent="0.25">
      <c r="A118" s="96" t="s">
        <v>463</v>
      </c>
      <c r="B118" s="97" t="s">
        <v>306</v>
      </c>
      <c r="C118" s="98" t="s">
        <v>464</v>
      </c>
      <c r="D118" s="99">
        <v>1761685.09</v>
      </c>
      <c r="E118" s="100">
        <v>125000</v>
      </c>
      <c r="F118" s="101">
        <f t="shared" si="3"/>
        <v>1636685.09</v>
      </c>
    </row>
    <row r="119" spans="1:6" ht="13.2" x14ac:dyDescent="0.25">
      <c r="A119" s="84" t="s">
        <v>331</v>
      </c>
      <c r="B119" s="85" t="s">
        <v>306</v>
      </c>
      <c r="C119" s="86" t="s">
        <v>465</v>
      </c>
      <c r="D119" s="87">
        <v>760818.65</v>
      </c>
      <c r="E119" s="88">
        <v>125000</v>
      </c>
      <c r="F119" s="89">
        <f t="shared" si="3"/>
        <v>635818.65</v>
      </c>
    </row>
    <row r="120" spans="1:6" ht="21" x14ac:dyDescent="0.25">
      <c r="A120" s="84" t="s">
        <v>466</v>
      </c>
      <c r="B120" s="85" t="s">
        <v>306</v>
      </c>
      <c r="C120" s="86" t="s">
        <v>467</v>
      </c>
      <c r="D120" s="87">
        <v>1000866.44</v>
      </c>
      <c r="E120" s="88" t="s">
        <v>46</v>
      </c>
      <c r="F120" s="89">
        <f t="shared" si="3"/>
        <v>1000866.44</v>
      </c>
    </row>
    <row r="121" spans="1:6" ht="21" x14ac:dyDescent="0.25">
      <c r="A121" s="96" t="s">
        <v>468</v>
      </c>
      <c r="B121" s="97" t="s">
        <v>306</v>
      </c>
      <c r="C121" s="98" t="s">
        <v>469</v>
      </c>
      <c r="D121" s="99">
        <v>13574743.4</v>
      </c>
      <c r="E121" s="100">
        <v>10239845.75</v>
      </c>
      <c r="F121" s="101">
        <f t="shared" si="3"/>
        <v>3334897.6500000004</v>
      </c>
    </row>
    <row r="122" spans="1:6" ht="21" x14ac:dyDescent="0.25">
      <c r="A122" s="84" t="s">
        <v>466</v>
      </c>
      <c r="B122" s="85" t="s">
        <v>306</v>
      </c>
      <c r="C122" s="86" t="s">
        <v>470</v>
      </c>
      <c r="D122" s="87">
        <v>12478413.140000001</v>
      </c>
      <c r="E122" s="88">
        <v>10239845.75</v>
      </c>
      <c r="F122" s="89">
        <f t="shared" si="3"/>
        <v>2238567.3900000006</v>
      </c>
    </row>
    <row r="123" spans="1:6" ht="13.2" x14ac:dyDescent="0.25">
      <c r="A123" s="84" t="s">
        <v>331</v>
      </c>
      <c r="B123" s="85" t="s">
        <v>306</v>
      </c>
      <c r="C123" s="86" t="s">
        <v>471</v>
      </c>
      <c r="D123" s="87">
        <v>1096330.26</v>
      </c>
      <c r="E123" s="88" t="s">
        <v>46</v>
      </c>
      <c r="F123" s="89">
        <f t="shared" si="3"/>
        <v>1096330.26</v>
      </c>
    </row>
    <row r="124" spans="1:6" ht="13.2" x14ac:dyDescent="0.25">
      <c r="A124" s="84" t="s">
        <v>472</v>
      </c>
      <c r="B124" s="85" t="s">
        <v>306</v>
      </c>
      <c r="C124" s="86" t="s">
        <v>473</v>
      </c>
      <c r="D124" s="87">
        <v>97801652.290000007</v>
      </c>
      <c r="E124" s="88">
        <v>71051470.629999995</v>
      </c>
      <c r="F124" s="89">
        <f t="shared" si="3"/>
        <v>26750181.660000011</v>
      </c>
    </row>
    <row r="125" spans="1:6" ht="21" x14ac:dyDescent="0.25">
      <c r="A125" s="96" t="s">
        <v>474</v>
      </c>
      <c r="B125" s="97" t="s">
        <v>306</v>
      </c>
      <c r="C125" s="98" t="s">
        <v>475</v>
      </c>
      <c r="D125" s="99">
        <v>24502437.890000001</v>
      </c>
      <c r="E125" s="100">
        <v>11528637.23</v>
      </c>
      <c r="F125" s="101">
        <f t="shared" si="3"/>
        <v>12973800.66</v>
      </c>
    </row>
    <row r="126" spans="1:6" ht="13.2" x14ac:dyDescent="0.25">
      <c r="A126" s="84" t="s">
        <v>331</v>
      </c>
      <c r="B126" s="85" t="s">
        <v>306</v>
      </c>
      <c r="C126" s="86" t="s">
        <v>476</v>
      </c>
      <c r="D126" s="87">
        <v>505263.16</v>
      </c>
      <c r="E126" s="88" t="s">
        <v>46</v>
      </c>
      <c r="F126" s="89">
        <f t="shared" si="3"/>
        <v>505263.16</v>
      </c>
    </row>
    <row r="127" spans="1:6" ht="13.2" x14ac:dyDescent="0.25">
      <c r="A127" s="84" t="s">
        <v>331</v>
      </c>
      <c r="B127" s="85" t="s">
        <v>306</v>
      </c>
      <c r="C127" s="86" t="s">
        <v>477</v>
      </c>
      <c r="D127" s="87">
        <v>230694.84</v>
      </c>
      <c r="E127" s="88">
        <v>84968.8</v>
      </c>
      <c r="F127" s="89">
        <f t="shared" si="3"/>
        <v>145726.03999999998</v>
      </c>
    </row>
    <row r="128" spans="1:6" ht="13.2" x14ac:dyDescent="0.25">
      <c r="A128" s="84" t="s">
        <v>354</v>
      </c>
      <c r="B128" s="85" t="s">
        <v>306</v>
      </c>
      <c r="C128" s="86" t="s">
        <v>478</v>
      </c>
      <c r="D128" s="87">
        <v>11589175.189999999</v>
      </c>
      <c r="E128" s="88">
        <v>5190107.46</v>
      </c>
      <c r="F128" s="89">
        <f t="shared" si="3"/>
        <v>6399067.7299999995</v>
      </c>
    </row>
    <row r="129" spans="1:6" ht="13.2" x14ac:dyDescent="0.25">
      <c r="A129" s="84" t="s">
        <v>331</v>
      </c>
      <c r="B129" s="85" t="s">
        <v>306</v>
      </c>
      <c r="C129" s="86" t="s">
        <v>479</v>
      </c>
      <c r="D129" s="87">
        <v>3846900</v>
      </c>
      <c r="E129" s="88">
        <v>2752434.64</v>
      </c>
      <c r="F129" s="89">
        <f t="shared" si="3"/>
        <v>1094465.3599999999</v>
      </c>
    </row>
    <row r="130" spans="1:6" ht="13.2" x14ac:dyDescent="0.25">
      <c r="A130" s="84" t="s">
        <v>331</v>
      </c>
      <c r="B130" s="85" t="s">
        <v>306</v>
      </c>
      <c r="C130" s="86" t="s">
        <v>480</v>
      </c>
      <c r="D130" s="87">
        <v>3358217.81</v>
      </c>
      <c r="E130" s="88">
        <v>1357792.4</v>
      </c>
      <c r="F130" s="89">
        <f t="shared" si="3"/>
        <v>2000425.4100000001</v>
      </c>
    </row>
    <row r="131" spans="1:6" ht="13.2" x14ac:dyDescent="0.25">
      <c r="A131" s="84" t="s">
        <v>331</v>
      </c>
      <c r="B131" s="85" t="s">
        <v>306</v>
      </c>
      <c r="C131" s="86" t="s">
        <v>481</v>
      </c>
      <c r="D131" s="87">
        <v>2601493.34</v>
      </c>
      <c r="E131" s="88">
        <v>1190052.3700000001</v>
      </c>
      <c r="F131" s="89">
        <f t="shared" si="3"/>
        <v>1411440.9699999997</v>
      </c>
    </row>
    <row r="132" spans="1:6" ht="13.2" x14ac:dyDescent="0.25">
      <c r="A132" s="84" t="s">
        <v>331</v>
      </c>
      <c r="B132" s="85" t="s">
        <v>306</v>
      </c>
      <c r="C132" s="86" t="s">
        <v>482</v>
      </c>
      <c r="D132" s="87">
        <v>290670.55</v>
      </c>
      <c r="E132" s="88">
        <v>154657.57999999999</v>
      </c>
      <c r="F132" s="89">
        <f t="shared" si="3"/>
        <v>136012.97</v>
      </c>
    </row>
    <row r="133" spans="1:6" ht="13.2" x14ac:dyDescent="0.25">
      <c r="A133" s="84" t="s">
        <v>331</v>
      </c>
      <c r="B133" s="85" t="s">
        <v>306</v>
      </c>
      <c r="C133" s="86" t="s">
        <v>483</v>
      </c>
      <c r="D133" s="87">
        <v>1891848.36</v>
      </c>
      <c r="E133" s="88">
        <v>798623.98</v>
      </c>
      <c r="F133" s="89">
        <f t="shared" si="3"/>
        <v>1093224.3800000001</v>
      </c>
    </row>
    <row r="134" spans="1:6" ht="21" x14ac:dyDescent="0.25">
      <c r="A134" s="84" t="s">
        <v>466</v>
      </c>
      <c r="B134" s="85" t="s">
        <v>306</v>
      </c>
      <c r="C134" s="86" t="s">
        <v>484</v>
      </c>
      <c r="D134" s="87">
        <v>188174.64</v>
      </c>
      <c r="E134" s="88" t="s">
        <v>46</v>
      </c>
      <c r="F134" s="89">
        <f t="shared" si="3"/>
        <v>188174.64</v>
      </c>
    </row>
    <row r="135" spans="1:6" ht="21" x14ac:dyDescent="0.25">
      <c r="A135" s="96" t="s">
        <v>437</v>
      </c>
      <c r="B135" s="97" t="s">
        <v>306</v>
      </c>
      <c r="C135" s="98" t="s">
        <v>485</v>
      </c>
      <c r="D135" s="99">
        <v>117810</v>
      </c>
      <c r="E135" s="100" t="s">
        <v>46</v>
      </c>
      <c r="F135" s="101">
        <f t="shared" si="3"/>
        <v>117810</v>
      </c>
    </row>
    <row r="136" spans="1:6" ht="13.2" x14ac:dyDescent="0.25">
      <c r="A136" s="84" t="s">
        <v>331</v>
      </c>
      <c r="B136" s="85" t="s">
        <v>306</v>
      </c>
      <c r="C136" s="86" t="s">
        <v>486</v>
      </c>
      <c r="D136" s="87">
        <v>117810</v>
      </c>
      <c r="E136" s="88" t="s">
        <v>46</v>
      </c>
      <c r="F136" s="89">
        <f t="shared" si="3"/>
        <v>117810</v>
      </c>
    </row>
    <row r="137" spans="1:6" ht="21" x14ac:dyDescent="0.25">
      <c r="A137" s="96" t="s">
        <v>487</v>
      </c>
      <c r="B137" s="97" t="s">
        <v>306</v>
      </c>
      <c r="C137" s="98" t="s">
        <v>488</v>
      </c>
      <c r="D137" s="99">
        <v>57815574.399999999</v>
      </c>
      <c r="E137" s="100">
        <v>44157003.399999999</v>
      </c>
      <c r="F137" s="101">
        <f t="shared" si="3"/>
        <v>13658571</v>
      </c>
    </row>
    <row r="138" spans="1:6" ht="13.2" x14ac:dyDescent="0.25">
      <c r="A138" s="84" t="s">
        <v>331</v>
      </c>
      <c r="B138" s="85" t="s">
        <v>306</v>
      </c>
      <c r="C138" s="86" t="s">
        <v>489</v>
      </c>
      <c r="D138" s="87">
        <v>42714447</v>
      </c>
      <c r="E138" s="88">
        <v>42242690</v>
      </c>
      <c r="F138" s="89">
        <f t="shared" si="3"/>
        <v>471757</v>
      </c>
    </row>
    <row r="139" spans="1:6" ht="13.2" x14ac:dyDescent="0.25">
      <c r="A139" s="84" t="s">
        <v>331</v>
      </c>
      <c r="B139" s="85" t="s">
        <v>306</v>
      </c>
      <c r="C139" s="86" t="s">
        <v>490</v>
      </c>
      <c r="D139" s="87">
        <v>13186814</v>
      </c>
      <c r="E139" s="88" t="s">
        <v>46</v>
      </c>
      <c r="F139" s="89">
        <f t="shared" si="3"/>
        <v>13186814</v>
      </c>
    </row>
    <row r="140" spans="1:6" ht="13.2" x14ac:dyDescent="0.25">
      <c r="A140" s="84" t="s">
        <v>331</v>
      </c>
      <c r="B140" s="85" t="s">
        <v>306</v>
      </c>
      <c r="C140" s="86" t="s">
        <v>491</v>
      </c>
      <c r="D140" s="87">
        <v>749633</v>
      </c>
      <c r="E140" s="88">
        <v>749633</v>
      </c>
      <c r="F140" s="89" t="str">
        <f t="shared" si="3"/>
        <v>-</v>
      </c>
    </row>
    <row r="141" spans="1:6" ht="13.2" x14ac:dyDescent="0.25">
      <c r="A141" s="84" t="s">
        <v>331</v>
      </c>
      <c r="B141" s="85" t="s">
        <v>306</v>
      </c>
      <c r="C141" s="86" t="s">
        <v>492</v>
      </c>
      <c r="D141" s="87">
        <v>900000</v>
      </c>
      <c r="E141" s="88">
        <v>900000</v>
      </c>
      <c r="F141" s="89" t="str">
        <f t="shared" si="3"/>
        <v>-</v>
      </c>
    </row>
    <row r="142" spans="1:6" ht="13.2" x14ac:dyDescent="0.25">
      <c r="A142" s="84" t="s">
        <v>331</v>
      </c>
      <c r="B142" s="85" t="s">
        <v>306</v>
      </c>
      <c r="C142" s="86" t="s">
        <v>493</v>
      </c>
      <c r="D142" s="87">
        <v>264680.40000000002</v>
      </c>
      <c r="E142" s="88">
        <v>264680.40000000002</v>
      </c>
      <c r="F142" s="89" t="str">
        <f t="shared" si="3"/>
        <v>-</v>
      </c>
    </row>
    <row r="143" spans="1:6" ht="13.2" x14ac:dyDescent="0.25">
      <c r="A143" s="96"/>
      <c r="B143" s="97" t="s">
        <v>306</v>
      </c>
      <c r="C143" s="98" t="s">
        <v>494</v>
      </c>
      <c r="D143" s="99">
        <v>15365830</v>
      </c>
      <c r="E143" s="100">
        <v>15365830</v>
      </c>
      <c r="F143" s="101" t="str">
        <f t="shared" ref="F143:F174" si="4">IF(OR(D143="-",IF(E143="-",0,E143)&gt;=IF(D143="-",0,D143)),"-",IF(D143="-",0,D143)-IF(E143="-",0,E143))</f>
        <v>-</v>
      </c>
    </row>
    <row r="144" spans="1:6" ht="13.2" x14ac:dyDescent="0.25">
      <c r="A144" s="84" t="s">
        <v>331</v>
      </c>
      <c r="B144" s="85" t="s">
        <v>306</v>
      </c>
      <c r="C144" s="86" t="s">
        <v>495</v>
      </c>
      <c r="D144" s="87">
        <v>15365830</v>
      </c>
      <c r="E144" s="88">
        <v>15365830</v>
      </c>
      <c r="F144" s="89" t="str">
        <f t="shared" si="4"/>
        <v>-</v>
      </c>
    </row>
    <row r="145" spans="1:6" ht="13.2" x14ac:dyDescent="0.25">
      <c r="A145" s="84" t="s">
        <v>496</v>
      </c>
      <c r="B145" s="85" t="s">
        <v>306</v>
      </c>
      <c r="C145" s="86" t="s">
        <v>497</v>
      </c>
      <c r="D145" s="87">
        <v>657342.73</v>
      </c>
      <c r="E145" s="88">
        <v>523342.73</v>
      </c>
      <c r="F145" s="89">
        <f t="shared" si="4"/>
        <v>134000</v>
      </c>
    </row>
    <row r="146" spans="1:6" ht="21" x14ac:dyDescent="0.25">
      <c r="A146" s="84" t="s">
        <v>498</v>
      </c>
      <c r="B146" s="85" t="s">
        <v>306</v>
      </c>
      <c r="C146" s="86" t="s">
        <v>499</v>
      </c>
      <c r="D146" s="87">
        <v>171500</v>
      </c>
      <c r="E146" s="88">
        <v>37500</v>
      </c>
      <c r="F146" s="89">
        <f t="shared" si="4"/>
        <v>134000</v>
      </c>
    </row>
    <row r="147" spans="1:6" ht="13.2" x14ac:dyDescent="0.25">
      <c r="A147" s="96" t="s">
        <v>324</v>
      </c>
      <c r="B147" s="97" t="s">
        <v>306</v>
      </c>
      <c r="C147" s="98" t="s">
        <v>500</v>
      </c>
      <c r="D147" s="99">
        <v>164500</v>
      </c>
      <c r="E147" s="100">
        <v>30500</v>
      </c>
      <c r="F147" s="101">
        <f t="shared" si="4"/>
        <v>134000</v>
      </c>
    </row>
    <row r="148" spans="1:6" ht="13.2" x14ac:dyDescent="0.25">
      <c r="A148" s="84" t="s">
        <v>331</v>
      </c>
      <c r="B148" s="85" t="s">
        <v>306</v>
      </c>
      <c r="C148" s="86" t="s">
        <v>501</v>
      </c>
      <c r="D148" s="87">
        <v>164500</v>
      </c>
      <c r="E148" s="88">
        <v>30500</v>
      </c>
      <c r="F148" s="89">
        <f t="shared" si="4"/>
        <v>134000</v>
      </c>
    </row>
    <row r="149" spans="1:6" ht="21" x14ac:dyDescent="0.25">
      <c r="A149" s="96" t="s">
        <v>373</v>
      </c>
      <c r="B149" s="97" t="s">
        <v>306</v>
      </c>
      <c r="C149" s="98" t="s">
        <v>502</v>
      </c>
      <c r="D149" s="99">
        <v>7000</v>
      </c>
      <c r="E149" s="100">
        <v>7000</v>
      </c>
      <c r="F149" s="101" t="str">
        <f t="shared" si="4"/>
        <v>-</v>
      </c>
    </row>
    <row r="150" spans="1:6" ht="13.2" x14ac:dyDescent="0.25">
      <c r="A150" s="84" t="s">
        <v>331</v>
      </c>
      <c r="B150" s="85" t="s">
        <v>306</v>
      </c>
      <c r="C150" s="86" t="s">
        <v>503</v>
      </c>
      <c r="D150" s="87">
        <v>7000</v>
      </c>
      <c r="E150" s="88">
        <v>7000</v>
      </c>
      <c r="F150" s="89" t="str">
        <f t="shared" si="4"/>
        <v>-</v>
      </c>
    </row>
    <row r="151" spans="1:6" ht="13.2" x14ac:dyDescent="0.25">
      <c r="A151" s="84" t="s">
        <v>504</v>
      </c>
      <c r="B151" s="85" t="s">
        <v>306</v>
      </c>
      <c r="C151" s="86" t="s">
        <v>505</v>
      </c>
      <c r="D151" s="87">
        <v>485842.73</v>
      </c>
      <c r="E151" s="88">
        <v>485842.73</v>
      </c>
      <c r="F151" s="89" t="str">
        <f t="shared" si="4"/>
        <v>-</v>
      </c>
    </row>
    <row r="152" spans="1:6" ht="21" x14ac:dyDescent="0.25">
      <c r="A152" s="96" t="s">
        <v>506</v>
      </c>
      <c r="B152" s="97" t="s">
        <v>306</v>
      </c>
      <c r="C152" s="98" t="s">
        <v>507</v>
      </c>
      <c r="D152" s="99">
        <v>485842.73</v>
      </c>
      <c r="E152" s="100">
        <v>485842.73</v>
      </c>
      <c r="F152" s="101" t="str">
        <f t="shared" si="4"/>
        <v>-</v>
      </c>
    </row>
    <row r="153" spans="1:6" ht="13.2" x14ac:dyDescent="0.25">
      <c r="A153" s="84" t="s">
        <v>508</v>
      </c>
      <c r="B153" s="85" t="s">
        <v>306</v>
      </c>
      <c r="C153" s="86" t="s">
        <v>509</v>
      </c>
      <c r="D153" s="87">
        <v>230170.33</v>
      </c>
      <c r="E153" s="88">
        <v>230170.33</v>
      </c>
      <c r="F153" s="89" t="str">
        <f t="shared" si="4"/>
        <v>-</v>
      </c>
    </row>
    <row r="154" spans="1:6" ht="13.2" x14ac:dyDescent="0.25">
      <c r="A154" s="84" t="s">
        <v>508</v>
      </c>
      <c r="B154" s="85" t="s">
        <v>306</v>
      </c>
      <c r="C154" s="86" t="s">
        <v>510</v>
      </c>
      <c r="D154" s="87">
        <v>255672.4</v>
      </c>
      <c r="E154" s="88">
        <v>255672.4</v>
      </c>
      <c r="F154" s="89" t="str">
        <f t="shared" si="4"/>
        <v>-</v>
      </c>
    </row>
    <row r="155" spans="1:6" ht="13.2" x14ac:dyDescent="0.25">
      <c r="A155" s="84" t="s">
        <v>511</v>
      </c>
      <c r="B155" s="85" t="s">
        <v>306</v>
      </c>
      <c r="C155" s="86" t="s">
        <v>512</v>
      </c>
      <c r="D155" s="87">
        <v>35515021.060000002</v>
      </c>
      <c r="E155" s="88">
        <v>22753575</v>
      </c>
      <c r="F155" s="89">
        <f t="shared" si="4"/>
        <v>12761446.060000002</v>
      </c>
    </row>
    <row r="156" spans="1:6" ht="13.2" x14ac:dyDescent="0.25">
      <c r="A156" s="84" t="s">
        <v>513</v>
      </c>
      <c r="B156" s="85" t="s">
        <v>306</v>
      </c>
      <c r="C156" s="86" t="s">
        <v>514</v>
      </c>
      <c r="D156" s="87">
        <v>35515021.060000002</v>
      </c>
      <c r="E156" s="88">
        <v>22753575</v>
      </c>
      <c r="F156" s="89">
        <f t="shared" si="4"/>
        <v>12761446.060000002</v>
      </c>
    </row>
    <row r="157" spans="1:6" ht="13.2" x14ac:dyDescent="0.25">
      <c r="A157" s="96" t="s">
        <v>515</v>
      </c>
      <c r="B157" s="97" t="s">
        <v>306</v>
      </c>
      <c r="C157" s="98" t="s">
        <v>516</v>
      </c>
      <c r="D157" s="99">
        <v>35515021.060000002</v>
      </c>
      <c r="E157" s="100">
        <v>22753575</v>
      </c>
      <c r="F157" s="101">
        <f t="shared" si="4"/>
        <v>12761446.060000002</v>
      </c>
    </row>
    <row r="158" spans="1:6" ht="31.2" x14ac:dyDescent="0.25">
      <c r="A158" s="84" t="s">
        <v>517</v>
      </c>
      <c r="B158" s="85" t="s">
        <v>306</v>
      </c>
      <c r="C158" s="86" t="s">
        <v>518</v>
      </c>
      <c r="D158" s="87">
        <v>18883300</v>
      </c>
      <c r="E158" s="88">
        <v>13115000</v>
      </c>
      <c r="F158" s="89">
        <f t="shared" si="4"/>
        <v>5768300</v>
      </c>
    </row>
    <row r="159" spans="1:6" ht="13.2" x14ac:dyDescent="0.25">
      <c r="A159" s="84" t="s">
        <v>508</v>
      </c>
      <c r="B159" s="85" t="s">
        <v>306</v>
      </c>
      <c r="C159" s="86" t="s">
        <v>519</v>
      </c>
      <c r="D159" s="87">
        <v>15290500</v>
      </c>
      <c r="E159" s="88">
        <v>9160000</v>
      </c>
      <c r="F159" s="89">
        <f t="shared" si="4"/>
        <v>6130500</v>
      </c>
    </row>
    <row r="160" spans="1:6" ht="13.2" x14ac:dyDescent="0.25">
      <c r="A160" s="84" t="s">
        <v>508</v>
      </c>
      <c r="B160" s="85" t="s">
        <v>306</v>
      </c>
      <c r="C160" s="86" t="s">
        <v>520</v>
      </c>
      <c r="D160" s="87">
        <v>468000</v>
      </c>
      <c r="E160" s="88">
        <v>48000</v>
      </c>
      <c r="F160" s="89">
        <f t="shared" si="4"/>
        <v>420000</v>
      </c>
    </row>
    <row r="161" spans="1:6" ht="13.2" x14ac:dyDescent="0.25">
      <c r="A161" s="84" t="s">
        <v>508</v>
      </c>
      <c r="B161" s="85" t="s">
        <v>306</v>
      </c>
      <c r="C161" s="86" t="s">
        <v>521</v>
      </c>
      <c r="D161" s="87">
        <v>848421.06</v>
      </c>
      <c r="E161" s="88">
        <v>420000</v>
      </c>
      <c r="F161" s="89">
        <f t="shared" si="4"/>
        <v>428421.06000000006</v>
      </c>
    </row>
    <row r="162" spans="1:6" ht="13.2" x14ac:dyDescent="0.25">
      <c r="A162" s="84" t="s">
        <v>331</v>
      </c>
      <c r="B162" s="85" t="s">
        <v>306</v>
      </c>
      <c r="C162" s="86" t="s">
        <v>522</v>
      </c>
      <c r="D162" s="87">
        <v>24800</v>
      </c>
      <c r="E162" s="88">
        <v>10575</v>
      </c>
      <c r="F162" s="89">
        <f t="shared" si="4"/>
        <v>14225</v>
      </c>
    </row>
    <row r="163" spans="1:6" ht="13.2" x14ac:dyDescent="0.25">
      <c r="A163" s="84" t="s">
        <v>523</v>
      </c>
      <c r="B163" s="85" t="s">
        <v>306</v>
      </c>
      <c r="C163" s="86" t="s">
        <v>524</v>
      </c>
      <c r="D163" s="87">
        <v>5306088.32</v>
      </c>
      <c r="E163" s="88">
        <v>3133384</v>
      </c>
      <c r="F163" s="89">
        <f t="shared" si="4"/>
        <v>2172704.3200000003</v>
      </c>
    </row>
    <row r="164" spans="1:6" ht="13.2" x14ac:dyDescent="0.25">
      <c r="A164" s="84" t="s">
        <v>525</v>
      </c>
      <c r="B164" s="85" t="s">
        <v>306</v>
      </c>
      <c r="C164" s="86" t="s">
        <v>526</v>
      </c>
      <c r="D164" s="87">
        <v>5188088.32</v>
      </c>
      <c r="E164" s="88">
        <v>3070384</v>
      </c>
      <c r="F164" s="89">
        <f t="shared" si="4"/>
        <v>2117704.3200000003</v>
      </c>
    </row>
    <row r="165" spans="1:6" ht="21" x14ac:dyDescent="0.25">
      <c r="A165" s="96" t="s">
        <v>527</v>
      </c>
      <c r="B165" s="97" t="s">
        <v>306</v>
      </c>
      <c r="C165" s="98" t="s">
        <v>528</v>
      </c>
      <c r="D165" s="99">
        <v>5188088.32</v>
      </c>
      <c r="E165" s="100">
        <v>3070384</v>
      </c>
      <c r="F165" s="101">
        <f t="shared" si="4"/>
        <v>2117704.3200000003</v>
      </c>
    </row>
    <row r="166" spans="1:6" ht="13.2" x14ac:dyDescent="0.25">
      <c r="A166" s="84" t="s">
        <v>529</v>
      </c>
      <c r="B166" s="85" t="s">
        <v>306</v>
      </c>
      <c r="C166" s="86" t="s">
        <v>530</v>
      </c>
      <c r="D166" s="87">
        <v>5188088.32</v>
      </c>
      <c r="E166" s="88">
        <v>3070384</v>
      </c>
      <c r="F166" s="89">
        <f t="shared" si="4"/>
        <v>2117704.3200000003</v>
      </c>
    </row>
    <row r="167" spans="1:6" ht="13.2" x14ac:dyDescent="0.25">
      <c r="A167" s="84" t="s">
        <v>531</v>
      </c>
      <c r="B167" s="85" t="s">
        <v>306</v>
      </c>
      <c r="C167" s="86" t="s">
        <v>532</v>
      </c>
      <c r="D167" s="87">
        <v>118000</v>
      </c>
      <c r="E167" s="88">
        <v>63000</v>
      </c>
      <c r="F167" s="89">
        <f t="shared" si="4"/>
        <v>55000</v>
      </c>
    </row>
    <row r="168" spans="1:6" ht="21" x14ac:dyDescent="0.25">
      <c r="A168" s="96" t="s">
        <v>527</v>
      </c>
      <c r="B168" s="97" t="s">
        <v>306</v>
      </c>
      <c r="C168" s="98" t="s">
        <v>533</v>
      </c>
      <c r="D168" s="99">
        <v>118000</v>
      </c>
      <c r="E168" s="100">
        <v>63000</v>
      </c>
      <c r="F168" s="101">
        <f t="shared" si="4"/>
        <v>55000</v>
      </c>
    </row>
    <row r="169" spans="1:6" ht="21" x14ac:dyDescent="0.25">
      <c r="A169" s="84" t="s">
        <v>534</v>
      </c>
      <c r="B169" s="85" t="s">
        <v>306</v>
      </c>
      <c r="C169" s="86" t="s">
        <v>535</v>
      </c>
      <c r="D169" s="87">
        <v>118000</v>
      </c>
      <c r="E169" s="88">
        <v>63000</v>
      </c>
      <c r="F169" s="89">
        <f t="shared" si="4"/>
        <v>55000</v>
      </c>
    </row>
    <row r="170" spans="1:6" ht="13.2" x14ac:dyDescent="0.25">
      <c r="A170" s="84" t="s">
        <v>536</v>
      </c>
      <c r="B170" s="85" t="s">
        <v>306</v>
      </c>
      <c r="C170" s="86" t="s">
        <v>537</v>
      </c>
      <c r="D170" s="87">
        <v>61867026.759999998</v>
      </c>
      <c r="E170" s="88">
        <v>9441380.0700000003</v>
      </c>
      <c r="F170" s="89">
        <f t="shared" si="4"/>
        <v>52425646.689999998</v>
      </c>
    </row>
    <row r="171" spans="1:6" ht="13.2" x14ac:dyDescent="0.25">
      <c r="A171" s="84" t="s">
        <v>538</v>
      </c>
      <c r="B171" s="85" t="s">
        <v>306</v>
      </c>
      <c r="C171" s="86" t="s">
        <v>539</v>
      </c>
      <c r="D171" s="87">
        <v>19801516.760000002</v>
      </c>
      <c r="E171" s="88">
        <v>9441380.0700000003</v>
      </c>
      <c r="F171" s="89">
        <f t="shared" si="4"/>
        <v>10360136.690000001</v>
      </c>
    </row>
    <row r="172" spans="1:6" ht="21" x14ac:dyDescent="0.25">
      <c r="A172" s="96" t="s">
        <v>540</v>
      </c>
      <c r="B172" s="97" t="s">
        <v>306</v>
      </c>
      <c r="C172" s="98" t="s">
        <v>541</v>
      </c>
      <c r="D172" s="99">
        <v>19801516.760000002</v>
      </c>
      <c r="E172" s="100">
        <v>9441380.0700000003</v>
      </c>
      <c r="F172" s="101">
        <f t="shared" si="4"/>
        <v>10360136.690000001</v>
      </c>
    </row>
    <row r="173" spans="1:6" ht="31.2" x14ac:dyDescent="0.25">
      <c r="A173" s="84" t="s">
        <v>517</v>
      </c>
      <c r="B173" s="85" t="s">
        <v>306</v>
      </c>
      <c r="C173" s="86" t="s">
        <v>542</v>
      </c>
      <c r="D173" s="87">
        <v>13400300</v>
      </c>
      <c r="E173" s="88">
        <v>8842426.4800000004</v>
      </c>
      <c r="F173" s="89">
        <f t="shared" si="4"/>
        <v>4557873.5199999996</v>
      </c>
    </row>
    <row r="174" spans="1:6" ht="13.2" x14ac:dyDescent="0.25">
      <c r="A174" s="84" t="s">
        <v>508</v>
      </c>
      <c r="B174" s="85" t="s">
        <v>306</v>
      </c>
      <c r="C174" s="86" t="s">
        <v>543</v>
      </c>
      <c r="D174" s="87">
        <v>1525263.17</v>
      </c>
      <c r="E174" s="88" t="s">
        <v>46</v>
      </c>
      <c r="F174" s="89">
        <f t="shared" si="4"/>
        <v>1525263.17</v>
      </c>
    </row>
    <row r="175" spans="1:6" ht="21" x14ac:dyDescent="0.25">
      <c r="A175" s="84" t="s">
        <v>466</v>
      </c>
      <c r="B175" s="85" t="s">
        <v>306</v>
      </c>
      <c r="C175" s="86" t="s">
        <v>544</v>
      </c>
      <c r="D175" s="87">
        <v>4277000</v>
      </c>
      <c r="E175" s="88" t="s">
        <v>46</v>
      </c>
      <c r="F175" s="89">
        <f t="shared" ref="F175:F206" si="5">IF(OR(D175="-",IF(E175="-",0,E175)&gt;=IF(D175="-",0,D175)),"-",IF(D175="-",0,D175)-IF(E175="-",0,E175))</f>
        <v>4277000</v>
      </c>
    </row>
    <row r="176" spans="1:6" ht="13.2" x14ac:dyDescent="0.25">
      <c r="A176" s="84" t="s">
        <v>508</v>
      </c>
      <c r="B176" s="85" t="s">
        <v>306</v>
      </c>
      <c r="C176" s="86" t="s">
        <v>545</v>
      </c>
      <c r="D176" s="87">
        <v>598953.59</v>
      </c>
      <c r="E176" s="88">
        <v>598953.59</v>
      </c>
      <c r="F176" s="89" t="str">
        <f t="shared" si="5"/>
        <v>-</v>
      </c>
    </row>
    <row r="177" spans="1:6" ht="13.2" x14ac:dyDescent="0.25">
      <c r="A177" s="84" t="s">
        <v>546</v>
      </c>
      <c r="B177" s="85" t="s">
        <v>306</v>
      </c>
      <c r="C177" s="86" t="s">
        <v>547</v>
      </c>
      <c r="D177" s="87">
        <v>42065510</v>
      </c>
      <c r="E177" s="88" t="s">
        <v>46</v>
      </c>
      <c r="F177" s="89">
        <f t="shared" si="5"/>
        <v>42065510</v>
      </c>
    </row>
    <row r="178" spans="1:6" ht="21" x14ac:dyDescent="0.25">
      <c r="A178" s="96" t="s">
        <v>540</v>
      </c>
      <c r="B178" s="97" t="s">
        <v>306</v>
      </c>
      <c r="C178" s="98" t="s">
        <v>548</v>
      </c>
      <c r="D178" s="99">
        <v>42065510</v>
      </c>
      <c r="E178" s="100" t="s">
        <v>46</v>
      </c>
      <c r="F178" s="101">
        <f t="shared" si="5"/>
        <v>42065510</v>
      </c>
    </row>
    <row r="179" spans="1:6" ht="13.2" x14ac:dyDescent="0.25">
      <c r="A179" s="84" t="s">
        <v>508</v>
      </c>
      <c r="B179" s="85" t="s">
        <v>306</v>
      </c>
      <c r="C179" s="86" t="s">
        <v>549</v>
      </c>
      <c r="D179" s="87">
        <v>41793900</v>
      </c>
      <c r="E179" s="88" t="s">
        <v>46</v>
      </c>
      <c r="F179" s="89">
        <f t="shared" si="5"/>
        <v>41793900</v>
      </c>
    </row>
    <row r="180" spans="1:6" ht="13.2" x14ac:dyDescent="0.25">
      <c r="A180" s="84" t="s">
        <v>508</v>
      </c>
      <c r="B180" s="85" t="s">
        <v>306</v>
      </c>
      <c r="C180" s="86" t="s">
        <v>550</v>
      </c>
      <c r="D180" s="87">
        <v>200000</v>
      </c>
      <c r="E180" s="88" t="s">
        <v>46</v>
      </c>
      <c r="F180" s="89">
        <f t="shared" si="5"/>
        <v>200000</v>
      </c>
    </row>
    <row r="181" spans="1:6" ht="13.2" x14ac:dyDescent="0.25">
      <c r="A181" s="84" t="s">
        <v>508</v>
      </c>
      <c r="B181" s="85" t="s">
        <v>306</v>
      </c>
      <c r="C181" s="86" t="s">
        <v>551</v>
      </c>
      <c r="D181" s="87">
        <v>71610</v>
      </c>
      <c r="E181" s="88" t="s">
        <v>46</v>
      </c>
      <c r="F181" s="89">
        <f t="shared" si="5"/>
        <v>71610</v>
      </c>
    </row>
    <row r="182" spans="1:6" ht="13.2" x14ac:dyDescent="0.25">
      <c r="A182" s="84" t="s">
        <v>552</v>
      </c>
      <c r="B182" s="85" t="s">
        <v>306</v>
      </c>
      <c r="C182" s="86" t="s">
        <v>553</v>
      </c>
      <c r="D182" s="87">
        <v>1806757</v>
      </c>
      <c r="E182" s="88" t="s">
        <v>46</v>
      </c>
      <c r="F182" s="89">
        <f t="shared" si="5"/>
        <v>1806757</v>
      </c>
    </row>
    <row r="183" spans="1:6" ht="21" x14ac:dyDescent="0.25">
      <c r="A183" s="84" t="s">
        <v>554</v>
      </c>
      <c r="B183" s="85" t="s">
        <v>306</v>
      </c>
      <c r="C183" s="86" t="s">
        <v>555</v>
      </c>
      <c r="D183" s="87">
        <v>1806757</v>
      </c>
      <c r="E183" s="88" t="s">
        <v>46</v>
      </c>
      <c r="F183" s="89">
        <f t="shared" si="5"/>
        <v>1806757</v>
      </c>
    </row>
    <row r="184" spans="1:6" ht="21" x14ac:dyDescent="0.25">
      <c r="A184" s="96" t="s">
        <v>556</v>
      </c>
      <c r="B184" s="97" t="s">
        <v>306</v>
      </c>
      <c r="C184" s="98" t="s">
        <v>557</v>
      </c>
      <c r="D184" s="99">
        <v>1806757</v>
      </c>
      <c r="E184" s="100" t="s">
        <v>46</v>
      </c>
      <c r="F184" s="101">
        <f t="shared" si="5"/>
        <v>1806757</v>
      </c>
    </row>
    <row r="185" spans="1:6" ht="13.2" x14ac:dyDescent="0.25">
      <c r="A185" s="84" t="s">
        <v>558</v>
      </c>
      <c r="B185" s="85" t="s">
        <v>306</v>
      </c>
      <c r="C185" s="86" t="s">
        <v>559</v>
      </c>
      <c r="D185" s="87">
        <v>1806757</v>
      </c>
      <c r="E185" s="88" t="s">
        <v>46</v>
      </c>
      <c r="F185" s="89">
        <f t="shared" si="5"/>
        <v>1806757</v>
      </c>
    </row>
    <row r="186" spans="1:6" ht="21" x14ac:dyDescent="0.25">
      <c r="A186" s="84" t="s">
        <v>560</v>
      </c>
      <c r="B186" s="85" t="s">
        <v>306</v>
      </c>
      <c r="C186" s="86" t="s">
        <v>561</v>
      </c>
      <c r="D186" s="87">
        <v>591500</v>
      </c>
      <c r="E186" s="88">
        <v>409109</v>
      </c>
      <c r="F186" s="89">
        <f t="shared" si="5"/>
        <v>182391</v>
      </c>
    </row>
    <row r="187" spans="1:6" ht="13.2" x14ac:dyDescent="0.25">
      <c r="A187" s="84" t="s">
        <v>312</v>
      </c>
      <c r="B187" s="85" t="s">
        <v>306</v>
      </c>
      <c r="C187" s="86" t="s">
        <v>562</v>
      </c>
      <c r="D187" s="87">
        <v>591500</v>
      </c>
      <c r="E187" s="88">
        <v>409109</v>
      </c>
      <c r="F187" s="89">
        <f t="shared" si="5"/>
        <v>182391</v>
      </c>
    </row>
    <row r="188" spans="1:6" ht="31.2" x14ac:dyDescent="0.25">
      <c r="A188" s="84" t="s">
        <v>563</v>
      </c>
      <c r="B188" s="85" t="s">
        <v>306</v>
      </c>
      <c r="C188" s="86" t="s">
        <v>564</v>
      </c>
      <c r="D188" s="87">
        <v>591500</v>
      </c>
      <c r="E188" s="88">
        <v>409109</v>
      </c>
      <c r="F188" s="89">
        <f t="shared" si="5"/>
        <v>182391</v>
      </c>
    </row>
    <row r="189" spans="1:6" ht="13.2" x14ac:dyDescent="0.25">
      <c r="A189" s="96" t="s">
        <v>565</v>
      </c>
      <c r="B189" s="97" t="s">
        <v>306</v>
      </c>
      <c r="C189" s="98" t="s">
        <v>566</v>
      </c>
      <c r="D189" s="99">
        <v>549500</v>
      </c>
      <c r="E189" s="100">
        <v>409109</v>
      </c>
      <c r="F189" s="101">
        <f t="shared" si="5"/>
        <v>140391</v>
      </c>
    </row>
    <row r="190" spans="1:6" ht="21" x14ac:dyDescent="0.25">
      <c r="A190" s="84" t="s">
        <v>329</v>
      </c>
      <c r="B190" s="85" t="s">
        <v>306</v>
      </c>
      <c r="C190" s="86" t="s">
        <v>567</v>
      </c>
      <c r="D190" s="87">
        <v>8590</v>
      </c>
      <c r="E190" s="88">
        <v>3000</v>
      </c>
      <c r="F190" s="89">
        <f t="shared" si="5"/>
        <v>5590</v>
      </c>
    </row>
    <row r="191" spans="1:6" ht="13.2" x14ac:dyDescent="0.25">
      <c r="A191" s="84" t="s">
        <v>331</v>
      </c>
      <c r="B191" s="85" t="s">
        <v>306</v>
      </c>
      <c r="C191" s="86" t="s">
        <v>568</v>
      </c>
      <c r="D191" s="87">
        <v>1700</v>
      </c>
      <c r="E191" s="88">
        <v>1700</v>
      </c>
      <c r="F191" s="89" t="str">
        <f t="shared" si="5"/>
        <v>-</v>
      </c>
    </row>
    <row r="192" spans="1:6" ht="13.2" x14ac:dyDescent="0.25">
      <c r="A192" s="84" t="s">
        <v>284</v>
      </c>
      <c r="B192" s="85" t="s">
        <v>306</v>
      </c>
      <c r="C192" s="86" t="s">
        <v>569</v>
      </c>
      <c r="D192" s="87">
        <v>539210</v>
      </c>
      <c r="E192" s="88">
        <v>404409</v>
      </c>
      <c r="F192" s="89">
        <f t="shared" si="5"/>
        <v>134801</v>
      </c>
    </row>
    <row r="193" spans="1:6" ht="21" x14ac:dyDescent="0.25">
      <c r="A193" s="96" t="s">
        <v>338</v>
      </c>
      <c r="B193" s="97" t="s">
        <v>306</v>
      </c>
      <c r="C193" s="98" t="s">
        <v>570</v>
      </c>
      <c r="D193" s="99">
        <v>42000</v>
      </c>
      <c r="E193" s="100" t="s">
        <v>46</v>
      </c>
      <c r="F193" s="101">
        <f t="shared" si="5"/>
        <v>42000</v>
      </c>
    </row>
    <row r="194" spans="1:6" ht="13.2" x14ac:dyDescent="0.25">
      <c r="A194" s="84" t="s">
        <v>571</v>
      </c>
      <c r="B194" s="85" t="s">
        <v>306</v>
      </c>
      <c r="C194" s="86" t="s">
        <v>572</v>
      </c>
      <c r="D194" s="87">
        <v>42000</v>
      </c>
      <c r="E194" s="88" t="s">
        <v>46</v>
      </c>
      <c r="F194" s="89">
        <f t="shared" si="5"/>
        <v>42000</v>
      </c>
    </row>
    <row r="195" spans="1:6" ht="9" customHeight="1" x14ac:dyDescent="0.25">
      <c r="A195" s="51"/>
      <c r="B195" s="52"/>
      <c r="C195" s="53"/>
      <c r="D195" s="54"/>
      <c r="E195" s="52"/>
      <c r="F195" s="52"/>
    </row>
    <row r="196" spans="1:6" ht="13.5" customHeight="1" x14ac:dyDescent="0.25">
      <c r="A196" s="55" t="s">
        <v>573</v>
      </c>
      <c r="B196" s="56" t="s">
        <v>574</v>
      </c>
      <c r="C196" s="57" t="s">
        <v>307</v>
      </c>
      <c r="D196" s="58">
        <v>-37110042.079999998</v>
      </c>
      <c r="E196" s="58">
        <v>9536847.0199999996</v>
      </c>
      <c r="F196" s="59" t="s">
        <v>575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workbookViewId="0">
      <selection activeCell="C30" sqref="C3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02"/>
      <c r="B1" s="103"/>
      <c r="C1" s="104"/>
      <c r="D1" s="105"/>
      <c r="E1" s="106"/>
      <c r="F1" s="107" t="s">
        <v>603</v>
      </c>
    </row>
    <row r="2" spans="1:6" ht="13.2" customHeight="1" x14ac:dyDescent="0.25">
      <c r="A2" s="108" t="s">
        <v>604</v>
      </c>
      <c r="B2" s="109"/>
      <c r="C2" s="109"/>
      <c r="D2" s="109"/>
      <c r="E2" s="109"/>
      <c r="F2" s="109"/>
    </row>
    <row r="3" spans="1:6" ht="9" customHeight="1" x14ac:dyDescent="0.25">
      <c r="A3" s="110"/>
      <c r="B3" s="111"/>
      <c r="C3" s="112"/>
      <c r="D3" s="113"/>
      <c r="E3" s="114"/>
      <c r="F3" s="115"/>
    </row>
    <row r="4" spans="1:6" ht="13.95" customHeight="1" x14ac:dyDescent="0.25">
      <c r="A4" s="116" t="s">
        <v>21</v>
      </c>
      <c r="B4" s="116" t="s">
        <v>22</v>
      </c>
      <c r="C4" s="116" t="s">
        <v>576</v>
      </c>
      <c r="D4" s="116" t="s">
        <v>24</v>
      </c>
      <c r="E4" s="116" t="s">
        <v>25</v>
      </c>
      <c r="F4" s="116" t="s">
        <v>26</v>
      </c>
    </row>
    <row r="5" spans="1:6" ht="4.95" customHeight="1" x14ac:dyDescent="0.25">
      <c r="A5" s="117"/>
      <c r="B5" s="117"/>
      <c r="C5" s="117"/>
      <c r="D5" s="117"/>
      <c r="E5" s="117"/>
      <c r="F5" s="117"/>
    </row>
    <row r="6" spans="1:6" ht="6" customHeight="1" x14ac:dyDescent="0.25">
      <c r="A6" s="117"/>
      <c r="B6" s="117"/>
      <c r="C6" s="117"/>
      <c r="D6" s="117"/>
      <c r="E6" s="117"/>
      <c r="F6" s="117"/>
    </row>
    <row r="7" spans="1:6" ht="4.95" customHeight="1" x14ac:dyDescent="0.25">
      <c r="A7" s="117"/>
      <c r="B7" s="117"/>
      <c r="C7" s="117"/>
      <c r="D7" s="117"/>
      <c r="E7" s="117"/>
      <c r="F7" s="117"/>
    </row>
    <row r="8" spans="1:6" ht="6" customHeight="1" x14ac:dyDescent="0.25">
      <c r="A8" s="117"/>
      <c r="B8" s="117"/>
      <c r="C8" s="117"/>
      <c r="D8" s="117"/>
      <c r="E8" s="117"/>
      <c r="F8" s="117"/>
    </row>
    <row r="9" spans="1:6" ht="11.4" customHeight="1" thickBot="1" x14ac:dyDescent="0.3">
      <c r="A9" s="118">
        <v>1</v>
      </c>
      <c r="B9" s="119">
        <v>2</v>
      </c>
      <c r="C9" s="120">
        <v>3</v>
      </c>
      <c r="D9" s="121" t="s">
        <v>27</v>
      </c>
      <c r="E9" s="121" t="s">
        <v>28</v>
      </c>
      <c r="F9" s="121" t="s">
        <v>29</v>
      </c>
    </row>
    <row r="10" spans="1:6" ht="18" customHeight="1" x14ac:dyDescent="0.25">
      <c r="A10" s="122" t="s">
        <v>577</v>
      </c>
      <c r="B10" s="123">
        <v>500</v>
      </c>
      <c r="C10" s="124" t="s">
        <v>307</v>
      </c>
      <c r="D10" s="125">
        <v>37110042.079999998</v>
      </c>
      <c r="E10" s="125">
        <v>-9536847.0199999996</v>
      </c>
      <c r="F10" s="126">
        <v>46646889.100000001</v>
      </c>
    </row>
    <row r="11" spans="1:6" ht="13.5" customHeight="1" x14ac:dyDescent="0.25">
      <c r="A11" s="127" t="s">
        <v>33</v>
      </c>
      <c r="B11" s="128"/>
      <c r="C11" s="129"/>
      <c r="D11" s="130"/>
      <c r="E11" s="130"/>
      <c r="F11" s="131"/>
    </row>
    <row r="12" spans="1:6" ht="13.2" x14ac:dyDescent="0.25">
      <c r="A12" s="132" t="s">
        <v>578</v>
      </c>
      <c r="B12" s="128">
        <v>520</v>
      </c>
      <c r="C12" s="129" t="s">
        <v>307</v>
      </c>
      <c r="D12" s="133">
        <v>7500000</v>
      </c>
      <c r="E12" s="133" t="s">
        <v>46</v>
      </c>
      <c r="F12" s="134">
        <v>7500000</v>
      </c>
    </row>
    <row r="13" spans="1:6" ht="13.2" x14ac:dyDescent="0.25">
      <c r="A13" s="135" t="s">
        <v>579</v>
      </c>
      <c r="B13" s="128"/>
      <c r="C13" s="129"/>
      <c r="D13" s="130"/>
      <c r="E13" s="130"/>
      <c r="F13" s="131"/>
    </row>
    <row r="14" spans="1:6" ht="21" x14ac:dyDescent="0.25">
      <c r="A14" s="136" t="s">
        <v>605</v>
      </c>
      <c r="B14" s="128">
        <v>520</v>
      </c>
      <c r="C14" s="129" t="s">
        <v>606</v>
      </c>
      <c r="D14" s="133">
        <v>4500000</v>
      </c>
      <c r="E14" s="133" t="s">
        <v>46</v>
      </c>
      <c r="F14" s="134">
        <v>4500000</v>
      </c>
    </row>
    <row r="15" spans="1:6" ht="27.6" customHeight="1" x14ac:dyDescent="0.25">
      <c r="A15" s="136" t="s">
        <v>607</v>
      </c>
      <c r="B15" s="128">
        <v>520</v>
      </c>
      <c r="C15" s="129" t="s">
        <v>608</v>
      </c>
      <c r="D15" s="133">
        <v>4500000</v>
      </c>
      <c r="E15" s="133" t="s">
        <v>46</v>
      </c>
      <c r="F15" s="134">
        <v>4500000</v>
      </c>
    </row>
    <row r="16" spans="1:6" ht="36" customHeight="1" x14ac:dyDescent="0.25">
      <c r="A16" s="136" t="s">
        <v>609</v>
      </c>
      <c r="B16" s="128">
        <v>520</v>
      </c>
      <c r="C16" s="129" t="s">
        <v>610</v>
      </c>
      <c r="D16" s="133">
        <v>4500000</v>
      </c>
      <c r="E16" s="133" t="s">
        <v>46</v>
      </c>
      <c r="F16" s="134">
        <v>4500000</v>
      </c>
    </row>
    <row r="17" spans="1:6" ht="21" x14ac:dyDescent="0.25">
      <c r="A17" s="136" t="s">
        <v>611</v>
      </c>
      <c r="B17" s="128">
        <v>520</v>
      </c>
      <c r="C17" s="129" t="s">
        <v>612</v>
      </c>
      <c r="D17" s="133">
        <v>3000000</v>
      </c>
      <c r="E17" s="133" t="s">
        <v>46</v>
      </c>
      <c r="F17" s="134">
        <v>3000000</v>
      </c>
    </row>
    <row r="18" spans="1:6" ht="21" x14ac:dyDescent="0.25">
      <c r="A18" s="136" t="s">
        <v>613</v>
      </c>
      <c r="B18" s="128">
        <v>520</v>
      </c>
      <c r="C18" s="129" t="s">
        <v>614</v>
      </c>
      <c r="D18" s="133">
        <v>3000000</v>
      </c>
      <c r="E18" s="133" t="s">
        <v>46</v>
      </c>
      <c r="F18" s="134">
        <v>3000000</v>
      </c>
    </row>
    <row r="19" spans="1:6" ht="21" x14ac:dyDescent="0.25">
      <c r="A19" s="136" t="s">
        <v>615</v>
      </c>
      <c r="B19" s="128">
        <v>520</v>
      </c>
      <c r="C19" s="129" t="s">
        <v>616</v>
      </c>
      <c r="D19" s="133">
        <v>3000000</v>
      </c>
      <c r="E19" s="133" t="s">
        <v>46</v>
      </c>
      <c r="F19" s="134">
        <v>3000000</v>
      </c>
    </row>
    <row r="20" spans="1:6" ht="31.2" x14ac:dyDescent="0.25">
      <c r="A20" s="136" t="s">
        <v>617</v>
      </c>
      <c r="B20" s="128">
        <v>520</v>
      </c>
      <c r="C20" s="129" t="s">
        <v>618</v>
      </c>
      <c r="D20" s="133">
        <v>3000000</v>
      </c>
      <c r="E20" s="133" t="s">
        <v>46</v>
      </c>
      <c r="F20" s="134">
        <v>3000000</v>
      </c>
    </row>
    <row r="21" spans="1:6" ht="13.2" x14ac:dyDescent="0.25">
      <c r="A21" s="137" t="s">
        <v>580</v>
      </c>
      <c r="B21" s="128">
        <v>620</v>
      </c>
      <c r="C21" s="129" t="s">
        <v>307</v>
      </c>
      <c r="D21" s="133" t="s">
        <v>46</v>
      </c>
      <c r="E21" s="133" t="s">
        <v>46</v>
      </c>
      <c r="F21" s="134" t="s">
        <v>46</v>
      </c>
    </row>
    <row r="22" spans="1:6" ht="13.2" x14ac:dyDescent="0.25">
      <c r="A22" s="138" t="s">
        <v>579</v>
      </c>
      <c r="B22" s="128"/>
      <c r="C22" s="129"/>
      <c r="D22" s="130"/>
      <c r="E22" s="130"/>
      <c r="F22" s="131"/>
    </row>
    <row r="23" spans="1:6" ht="13.2" x14ac:dyDescent="0.25">
      <c r="A23" s="139" t="s">
        <v>581</v>
      </c>
      <c r="B23" s="128">
        <v>700</v>
      </c>
      <c r="C23" s="129"/>
      <c r="D23" s="133">
        <v>29610042.079999998</v>
      </c>
      <c r="E23" s="133">
        <v>-9536847.0199999996</v>
      </c>
      <c r="F23" s="134">
        <v>39146889.100000001</v>
      </c>
    </row>
    <row r="24" spans="1:6" ht="13.2" x14ac:dyDescent="0.25">
      <c r="A24" s="140" t="s">
        <v>619</v>
      </c>
      <c r="B24" s="128">
        <v>700</v>
      </c>
      <c r="C24" s="129" t="s">
        <v>620</v>
      </c>
      <c r="D24" s="133">
        <v>29610042.079999998</v>
      </c>
      <c r="E24" s="133">
        <v>-9536847.0199999996</v>
      </c>
      <c r="F24" s="134">
        <v>39146889.100000001</v>
      </c>
    </row>
    <row r="25" spans="1:6" ht="13.2" x14ac:dyDescent="0.25">
      <c r="A25" s="137" t="s">
        <v>582</v>
      </c>
      <c r="B25" s="128">
        <v>710</v>
      </c>
      <c r="C25" s="129"/>
      <c r="D25" s="133">
        <v>-490584800.49000001</v>
      </c>
      <c r="E25" s="133">
        <v>-287280896.74000001</v>
      </c>
      <c r="F25" s="141" t="s">
        <v>32</v>
      </c>
    </row>
    <row r="26" spans="1:6" ht="12.75" customHeight="1" x14ac:dyDescent="0.25">
      <c r="A26" s="136" t="s">
        <v>621</v>
      </c>
      <c r="B26" s="128">
        <v>710</v>
      </c>
      <c r="C26" s="129" t="s">
        <v>622</v>
      </c>
      <c r="D26" s="133">
        <v>-490584800.49000001</v>
      </c>
      <c r="E26" s="133">
        <v>-287280896.74000001</v>
      </c>
      <c r="F26" s="141" t="s">
        <v>32</v>
      </c>
    </row>
    <row r="27" spans="1:6" ht="12.75" customHeight="1" x14ac:dyDescent="0.25">
      <c r="A27" s="136" t="s">
        <v>623</v>
      </c>
      <c r="B27" s="128">
        <v>710</v>
      </c>
      <c r="C27" s="129" t="s">
        <v>624</v>
      </c>
      <c r="D27" s="133">
        <v>-490584800.49000001</v>
      </c>
      <c r="E27" s="133">
        <v>-287280896.74000001</v>
      </c>
      <c r="F27" s="141" t="s">
        <v>32</v>
      </c>
    </row>
    <row r="28" spans="1:6" ht="12.75" customHeight="1" x14ac:dyDescent="0.25">
      <c r="A28" s="136" t="s">
        <v>625</v>
      </c>
      <c r="B28" s="128">
        <v>710</v>
      </c>
      <c r="C28" s="129" t="s">
        <v>626</v>
      </c>
      <c r="D28" s="133">
        <v>-490584800.49000001</v>
      </c>
      <c r="E28" s="133">
        <v>-287280896.74000001</v>
      </c>
      <c r="F28" s="141" t="s">
        <v>32</v>
      </c>
    </row>
    <row r="29" spans="1:6" ht="26.4" customHeight="1" x14ac:dyDescent="0.25">
      <c r="A29" s="136" t="s">
        <v>627</v>
      </c>
      <c r="B29" s="128">
        <v>710</v>
      </c>
      <c r="C29" s="129" t="s">
        <v>628</v>
      </c>
      <c r="D29" s="133">
        <v>-490584800.49000001</v>
      </c>
      <c r="E29" s="133">
        <v>-287280896.74000001</v>
      </c>
      <c r="F29" s="141" t="s">
        <v>32</v>
      </c>
    </row>
    <row r="30" spans="1:6" ht="12.75" customHeight="1" x14ac:dyDescent="0.25">
      <c r="A30" s="137" t="s">
        <v>583</v>
      </c>
      <c r="B30" s="128">
        <v>720</v>
      </c>
      <c r="C30" s="129"/>
      <c r="D30" s="133">
        <v>520194842.56999999</v>
      </c>
      <c r="E30" s="133">
        <v>277744049.72000003</v>
      </c>
      <c r="F30" s="141" t="s">
        <v>32</v>
      </c>
    </row>
    <row r="31" spans="1:6" ht="12.75" customHeight="1" x14ac:dyDescent="0.25">
      <c r="A31" s="136" t="s">
        <v>629</v>
      </c>
      <c r="B31" s="128">
        <v>720</v>
      </c>
      <c r="C31" s="142" t="s">
        <v>630</v>
      </c>
      <c r="D31" s="133">
        <v>520194842.56999999</v>
      </c>
      <c r="E31" s="133">
        <v>277744049.72000003</v>
      </c>
      <c r="F31" s="141" t="s">
        <v>32</v>
      </c>
    </row>
    <row r="32" spans="1:6" ht="12.75" customHeight="1" x14ac:dyDescent="0.25">
      <c r="A32" s="136" t="s">
        <v>631</v>
      </c>
      <c r="B32" s="128">
        <v>720</v>
      </c>
      <c r="C32" s="142" t="s">
        <v>632</v>
      </c>
      <c r="D32" s="133">
        <v>520194842.56999999</v>
      </c>
      <c r="E32" s="133">
        <v>277744049.72000003</v>
      </c>
      <c r="F32" s="141" t="s">
        <v>32</v>
      </c>
    </row>
    <row r="33" spans="1:6" ht="12.75" customHeight="1" x14ac:dyDescent="0.25">
      <c r="A33" s="136" t="s">
        <v>633</v>
      </c>
      <c r="B33" s="128">
        <v>720</v>
      </c>
      <c r="C33" s="142" t="s">
        <v>634</v>
      </c>
      <c r="D33" s="133">
        <v>520194842.56999999</v>
      </c>
      <c r="E33" s="133">
        <v>277744049.72000003</v>
      </c>
      <c r="F33" s="141" t="s">
        <v>32</v>
      </c>
    </row>
    <row r="34" spans="1:6" ht="24.6" customHeight="1" x14ac:dyDescent="0.25">
      <c r="A34" s="136" t="s">
        <v>635</v>
      </c>
      <c r="B34" s="128">
        <v>720</v>
      </c>
      <c r="C34" s="142" t="s">
        <v>636</v>
      </c>
      <c r="D34" s="133">
        <v>520194842.56999999</v>
      </c>
      <c r="E34" s="133">
        <v>277744049.72000003</v>
      </c>
      <c r="F34" s="141" t="s">
        <v>32</v>
      </c>
    </row>
    <row r="36" spans="1:6" ht="12.75" customHeight="1" x14ac:dyDescent="0.25">
      <c r="A36" s="143" t="s">
        <v>637</v>
      </c>
      <c r="C36" s="144"/>
      <c r="D36" s="145" t="s">
        <v>638</v>
      </c>
    </row>
    <row r="37" spans="1:6" ht="12.75" customHeight="1" x14ac:dyDescent="0.25">
      <c r="C37" s="146"/>
    </row>
    <row r="39" spans="1:6" ht="12.75" customHeight="1" x14ac:dyDescent="0.25">
      <c r="A39" s="143" t="s">
        <v>639</v>
      </c>
      <c r="C39" s="144"/>
      <c r="D39" s="145" t="s">
        <v>640</v>
      </c>
    </row>
    <row r="40" spans="1:6" ht="12.75" customHeight="1" x14ac:dyDescent="0.25">
      <c r="C40" s="146"/>
      <c r="D40" s="147"/>
    </row>
    <row r="41" spans="1:6" ht="12.75" customHeight="1" x14ac:dyDescent="0.25">
      <c r="A41" s="143" t="s">
        <v>641</v>
      </c>
      <c r="C41" s="146"/>
      <c r="D41" s="147"/>
    </row>
  </sheetData>
  <mergeCells count="7">
    <mergeCell ref="C4:C8"/>
    <mergeCell ref="D4:D8"/>
    <mergeCell ref="E4:E8"/>
    <mergeCell ref="F4:F8"/>
    <mergeCell ref="A2:F2"/>
    <mergeCell ref="A4:A8"/>
    <mergeCell ref="B4:B8"/>
  </mergeCells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584</v>
      </c>
      <c r="B1" t="s">
        <v>585</v>
      </c>
    </row>
    <row r="2" spans="1:2" x14ac:dyDescent="0.25">
      <c r="A2" t="s">
        <v>586</v>
      </c>
      <c r="B2" t="s">
        <v>587</v>
      </c>
    </row>
    <row r="3" spans="1:2" x14ac:dyDescent="0.25">
      <c r="A3" t="s">
        <v>588</v>
      </c>
      <c r="B3" t="s">
        <v>5</v>
      </c>
    </row>
    <row r="4" spans="1:2" x14ac:dyDescent="0.25">
      <c r="A4" t="s">
        <v>589</v>
      </c>
      <c r="B4" t="s">
        <v>590</v>
      </c>
    </row>
    <row r="5" spans="1:2" x14ac:dyDescent="0.25">
      <c r="A5" t="s">
        <v>591</v>
      </c>
      <c r="B5" t="s">
        <v>592</v>
      </c>
    </row>
    <row r="6" spans="1:2" x14ac:dyDescent="0.25">
      <c r="A6" t="s">
        <v>593</v>
      </c>
      <c r="B6" t="s">
        <v>585</v>
      </c>
    </row>
    <row r="7" spans="1:2" x14ac:dyDescent="0.25">
      <c r="A7" t="s">
        <v>594</v>
      </c>
      <c r="B7" t="s">
        <v>595</v>
      </c>
    </row>
    <row r="8" spans="1:2" x14ac:dyDescent="0.25">
      <c r="A8" t="s">
        <v>596</v>
      </c>
      <c r="B8" t="s">
        <v>595</v>
      </c>
    </row>
    <row r="9" spans="1:2" x14ac:dyDescent="0.25">
      <c r="A9" t="s">
        <v>597</v>
      </c>
      <c r="B9" t="s">
        <v>598</v>
      </c>
    </row>
    <row r="10" spans="1:2" x14ac:dyDescent="0.25">
      <c r="A10" t="s">
        <v>599</v>
      </c>
      <c r="B10" t="s">
        <v>600</v>
      </c>
    </row>
    <row r="11" spans="1:2" x14ac:dyDescent="0.25">
      <c r="A11" t="s">
        <v>601</v>
      </c>
      <c r="B11" t="s">
        <v>592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Комбарова</dc:creator>
  <dc:description>POI HSSF rep:2.53.0.155</dc:description>
  <cp:lastModifiedBy>Комбарова</cp:lastModifiedBy>
  <cp:lastPrinted>2021-10-04T06:23:11Z</cp:lastPrinted>
  <dcterms:created xsi:type="dcterms:W3CDTF">2021-10-04T06:24:21Z</dcterms:created>
  <dcterms:modified xsi:type="dcterms:W3CDTF">2021-10-04T06:24:21Z</dcterms:modified>
</cp:coreProperties>
</file>