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0 Отчетность\05031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Доходы!$F$140</definedName>
    <definedName name="LAST_CELL" localSheetId="2">Источники!#REF!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Доходы!$A$140</definedName>
    <definedName name="REND_1" localSheetId="2">Источники!#REF!</definedName>
    <definedName name="REND_1" localSheetId="1">Расходы!$A$189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62913" fullCalcOnLoad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<sst xmlns="http://schemas.openxmlformats.org/spreadsheetml/2006/main" count="1173" uniqueCount="607">
  <si>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</si>
  <si>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</si>
  <si>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</si>
  <si>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</si>
  <si>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</si>
  <si>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</si>
  <si>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</si>
  <si>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</si>
  <si>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</si>
  <si>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</si>
  <si>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</si>
  <si>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</si>
  <si>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</si>
  <si>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</si>
  <si>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"Город Пикалево" Бокситогорского района Ленинградской области</t>
  </si>
  <si>
    <t>Пикалевское городское поселение</t>
  </si>
  <si>
    <t>Единица измерения: руб.</t>
  </si>
  <si>
    <t>04032907</t>
  </si>
  <si>
    <t>001</t>
  </si>
  <si>
    <t>41603102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</si>
  <si>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</si>
  <si>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</si>
  <si>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</si>
  <si>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</si>
  <si>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</si>
  <si>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</si>
  <si>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</si>
  <si>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</si>
  <si>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</si>
  <si>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</si>
  <si>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</si>
  <si>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</si>
  <si>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</si>
  <si>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</si>
  <si>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</si>
  <si>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</si>
  <si>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</si>
  <si>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</si>
  <si>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</si>
  <si>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</si>
  <si>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</si>
  <si>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</si>
  <si>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</si>
  <si>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</si>
  <si>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</si>
  <si>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</si>
  <si>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</si>
  <si>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</si>
  <si>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</si>
  <si>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</si>
  <si>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</si>
  <si>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</si>
  <si>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</si>
  <si>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</si>
  <si>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</si>
  <si>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</si>
  <si>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</si>
  <si>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</si>
  <si>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</si>
  <si>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</si>
  <si>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</si>
  <si>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</si>
  <si>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</si>
  <si>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</si>
  <si>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</si>
  <si>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</si>
  <si>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</si>
  <si>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</si>
  <si>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</si>
  <si>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</si>
  <si>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</si>
  <si>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</si>
  <si>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</si>
  <si>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</si>
  <si>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</si>
  <si>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</si>
  <si>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</si>
  <si>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</si>
  <si>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</si>
  <si>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</si>
  <si>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</si>
  <si>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</si>
  <si>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</si>
  <si>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</si>
  <si>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</si>
  <si>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</si>
  <si>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</si>
  <si>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</si>
  <si>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</si>
  <si>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</si>
  <si>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</si>
  <si>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</si>
  <si>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</si>
  <si>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</si>
  <si>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</si>
  <si>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</si>
  <si>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</si>
  <si>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</si>
  <si>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</si>
  <si>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</si>
  <si>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</si>
  <si>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</si>
  <si>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</si>
  <si>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</si>
  <si>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</si>
  <si>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</si>
  <si>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</si>
  <si>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</si>
  <si>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</si>
  <si>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</si>
  <si>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</si>
  <si>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</si>
  <si>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</si>
  <si>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</si>
  <si>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</si>
  <si>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</si>
  <si>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</si>
  <si>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</si>
  <si>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</si>
  <si>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</si>
  <si>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</si>
  <si>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001 10800000000000000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</si>
  <si>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</si>
  <si>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</si>
  <si>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</si>
  <si>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</si>
  <si>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</si>
  <si>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001 10807175010000110</t>
  </si>
  <si>
    <t>001 10807175011000110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</si>
  <si>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</si>
  <si>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</si>
  <si>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</si>
  <si>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</si>
  <si>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</si>
  <si>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</si>
  <si>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</si>
  <si>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</si>
  <si>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</si>
  <si>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001 11105013130002120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</si>
  <si>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</si>
  <si>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</si>
  <si>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</si>
  <si>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</si>
  <si>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</si>
  <si>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</si>
  <si>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</si>
  <si>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</si>
  <si>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001 11105035130005120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</si>
  <si>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</si>
  <si>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</si>
  <si>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</si>
  <si>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</si>
  <si>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</si>
  <si>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</si>
  <si>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</si>
  <si>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</si>
  <si>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</si>
  <si>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</si>
  <si>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001 11109045130001120</t>
  </si>
  <si>
    <t>001 11109045130002120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</si>
  <si>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</si>
  <si>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</si>
  <si>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</si>
  <si>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</si>
  <si>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Доходы, поступающие в порядке возмещения расходов, понесенных в связи с эксплуатацией имущества</t>
  </si>
  <si>
    <t>001 11302060000000130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</si>
  <si>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</si>
  <si>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001 11302065130000130</t>
  </si>
  <si>
    <t>Доходы, поступающие в порядке возмещения расходов, понесенных в связи с эксплуатацией  имущества городских поселений</t>
  </si>
  <si>
    <t>001 11302065130001130</t>
  </si>
  <si>
    <t>001 11302065130005130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</si>
  <si>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</si>
  <si>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</si>
  <si>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</si>
  <si>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</si>
  <si>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Прочие доходы от компенсации затрат  бюджетов городских поселений</t>
  </si>
  <si>
    <t>001 11302995130001130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</si>
  <si>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</si>
  <si>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</si>
  <si>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</si>
  <si>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</si>
  <si>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</si>
  <si>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</si>
  <si>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</si>
  <si>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</si>
  <si>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</si>
  <si>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</si>
  <si>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</si>
  <si>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</si>
  <si>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</si>
  <si>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</si>
  <si>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</si>
  <si>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</si>
  <si>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</si>
  <si>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государственном оборонном заказе</t>
  </si>
  <si>
    <t>001 11610000010000140</t>
  </si>
  <si>
    <t>Денежные взыскания (штрафы) за нарушение законодательства Российской Федерации о государственном оборонном заказе (федеральные государственные органы, Банк России, органы управления государственными внебюджетными фондами Российской Федерации)</t>
  </si>
  <si>
    <t>001 11610000016000140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</si>
  <si>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</si>
  <si>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001 11610123010131140</t>
  </si>
  <si>
    <t>Платежи, уплачиваемые в целях возмещения вреда</t>
  </si>
  <si>
    <t>001 11611000010000140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</si>
  <si>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</si>
  <si>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</si>
  <si>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</si>
  <si>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</si>
  <si>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</si>
  <si>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</si>
  <si>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</si>
  <si>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</si>
  <si>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</si>
  <si>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</si>
  <si>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</si>
  <si>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</si>
  <si>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</si>
  <si>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</si>
  <si>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</si>
  <si>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</si>
  <si>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</si>
  <si>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</si>
  <si>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</si>
  <si>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</si>
  <si>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</si>
  <si>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</si>
  <si>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</si>
  <si>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</si>
  <si>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</si>
  <si>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</si>
  <si>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</si>
  <si>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</si>
  <si>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</si>
  <si>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</si>
  <si>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</si>
  <si>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</si>
  <si>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</si>
  <si>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</si>
  <si>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</si>
  <si>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</si>
  <si>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</si>
  <si>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</si>
  <si>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</si>
  <si>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</si>
  <si>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</si>
  <si>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</si>
  <si>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</si>
  <si>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</si>
  <si>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</si>
  <si>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</si>
  <si>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</si>
  <si>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</si>
  <si>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</si>
  <si>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</si>
  <si>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внесение в Единый государственный реестр недвижимости сведений о границах населённых пунктов</t>
  </si>
  <si>
    <t>001 20249999130110150</t>
  </si>
  <si>
    <t>Прочие межбюджетные трансферты, передаваемые бюджетам городских поселений на проведение мероприятий по сохранению исторического и культурного наследия Бокситогорского муниципального района</t>
  </si>
  <si>
    <t>001 20249999130117150</t>
  </si>
  <si>
    <t>Прочие межбюджетные трасферты, передаваемые бюджетам городских поселений на реализацию Указа Президента о мероприятиях по реализации государственной социальной политики от 7 мая 2012 года № 597</t>
  </si>
  <si>
    <t>001 20249999130745150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</si>
  <si>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</si>
  <si>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</si>
  <si>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</si>
  <si>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</si>
  <si>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</si>
  <si>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>001 21925064130000150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</si>
  <si>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</si>
  <si>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</si>
  <si>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</si>
  <si>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</si>
  <si>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</si>
  <si>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</si>
  <si>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</si>
  <si>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</si>
  <si>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</si>
  <si>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</si>
  <si>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</si>
  <si>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</si>
  <si>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</si>
  <si>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</si>
  <si>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</si>
  <si>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главы администрации</t>
  </si>
  <si>
    <t xml:space="preserve">001 0104 Г120000000 000 </t>
  </si>
  <si>
    <t>Фонд оплаты труда государственных (муниципальных) органов</t>
  </si>
  <si>
    <t xml:space="preserve">001 0104 Г1200Г0150 121 </t>
  </si>
  <si>
    <t>Иные выплаты персоналу государственных (муниципальных) органов, за исключением фонда оплаты труда</t>
  </si>
  <si>
    <t xml:space="preserve">001 0104 Г1200Г0150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</si>
  <si>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</si>
  <si>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Г1200Г0150 129 </t>
  </si>
  <si>
    <t>Обеспечение деятельности администрации</t>
  </si>
  <si>
    <t xml:space="preserve">001 0104 Г130000000 000 </t>
  </si>
  <si>
    <t xml:space="preserve">001 0104 Г1300Г0150 121 </t>
  </si>
  <si>
    <t xml:space="preserve">001 0104 Г1300Г0150 122 </t>
  </si>
  <si>
    <t xml:space="preserve">001 0104 Г1300Г0150 129 </t>
  </si>
  <si>
    <t>Закупка товаров, работ, услуг в сфере информационно-коммуникационных технологий</t>
  </si>
  <si>
    <t xml:space="preserve">001 0104 Г1300Г0150 242 </t>
  </si>
  <si>
    <t>Прочая закупка товаров, работ и услуг</t>
  </si>
  <si>
    <t xml:space="preserve">001 0104 Г1300Г0150 244 </t>
  </si>
  <si>
    <t>Уплата иных платежей</t>
  </si>
  <si>
    <t xml:space="preserve">001 0104 Г1300Г0150 853 </t>
  </si>
  <si>
    <t xml:space="preserve">001 0104 Г1300П7040 540 </t>
  </si>
  <si>
    <t>Резервные фонды</t>
  </si>
  <si>
    <t xml:space="preserve">001 0111 0000000000 000 </t>
  </si>
  <si>
    <t>Непрограммные расходы органов местного самоуправления по решению общегосударственных вопросов</t>
  </si>
  <si>
    <t xml:space="preserve">001 0111 Г210000000 000 </t>
  </si>
  <si>
    <t>Резервные средства</t>
  </si>
  <si>
    <t xml:space="preserve">001 0111 Г2100Г1010 870 </t>
  </si>
  <si>
    <t>Другие общегосударственные вопросы</t>
  </si>
  <si>
    <t xml:space="preserve">001 0113 0000000000 000 </t>
  </si>
  <si>
    <t xml:space="preserve">001 0113 Г210000000 000 </t>
  </si>
  <si>
    <t xml:space="preserve">001 0113 Г210071340 244 </t>
  </si>
  <si>
    <t>Фонд оплаты труда учреждений</t>
  </si>
  <si>
    <t xml:space="preserve">001 0113 Г2100Г0160 111 </t>
  </si>
  <si>
    <t>Иные выплаты персоналу учреждений, за исключением фонда оплаты труда</t>
  </si>
  <si>
    <t xml:space="preserve">001 0113 Г2100Г0160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</si>
  <si>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</si>
  <si>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Г2100Г0160 119 </t>
  </si>
  <si>
    <t xml:space="preserve">001 0113 Г2100Г0160 242 </t>
  </si>
  <si>
    <t xml:space="preserve">001 0113 Г2100Г0160 244 </t>
  </si>
  <si>
    <t>Уплата налога на имущество организаций и земельного налога</t>
  </si>
  <si>
    <t xml:space="preserve">001 0113 Г2100Г0160 851 </t>
  </si>
  <si>
    <t xml:space="preserve">001 0113 Г2100Г0160 853 </t>
  </si>
  <si>
    <t xml:space="preserve">001 0113 Г2100Г1050 853 </t>
  </si>
  <si>
    <t>Исполнение судебных актов Российской Федерации и мировых соглашений по возмещению причиненного вреда</t>
  </si>
  <si>
    <t xml:space="preserve">001 0113 Г2100Г1060 831 </t>
  </si>
  <si>
    <t>Подпрограмма " Управление муниципальной собственностью"</t>
  </si>
  <si>
    <t xml:space="preserve">001 0113 П210000000 000 </t>
  </si>
  <si>
    <t xml:space="preserve">001 0113 П2103П1030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</si>
  <si>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</si>
  <si>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0113 П2103П1030 811 </t>
  </si>
  <si>
    <t>Уплата прочих налогов, сборов</t>
  </si>
  <si>
    <t xml:space="preserve">001 0113 П2103П1030 852 </t>
  </si>
  <si>
    <t xml:space="preserve">001 0113 П2103П1031 852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</si>
  <si>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людей на водных объектах"</t>
  </si>
  <si>
    <t xml:space="preserve">001 0113 П410000000 000 </t>
  </si>
  <si>
    <t xml:space="preserve">001 0113 П4103Г0160 244 </t>
  </si>
  <si>
    <t>Подпрограмма "Обеспечение правопорядка и профилактика правонарушений"</t>
  </si>
  <si>
    <t xml:space="preserve">001 0113 П420000000 000 </t>
  </si>
  <si>
    <t xml:space="preserve">001 0113 П420171330 121 </t>
  </si>
  <si>
    <t xml:space="preserve">001 0113 П420171330 122 </t>
  </si>
  <si>
    <t xml:space="preserve">001 0113 П420171330 129 </t>
  </si>
  <si>
    <t xml:space="preserve">001 0113 П420171330 242 </t>
  </si>
  <si>
    <t xml:space="preserve">001 0113 П420171330 244 </t>
  </si>
  <si>
    <t>Подпрограмма "Энергосбережение и повышение энергетической эффективности МО "Город Пикалево"</t>
  </si>
  <si>
    <t xml:space="preserve">001 0113 П520000000 000 </t>
  </si>
  <si>
    <t xml:space="preserve">001 0113 П5202П0160 244 </t>
  </si>
  <si>
    <t>Муниципальная программа "Развитие информационного общества в МО "Город Пикалево"</t>
  </si>
  <si>
    <t xml:space="preserve">001 0113 П600000000 000 </t>
  </si>
  <si>
    <t>Субсидии (гранты в форме субсидий), подлежащие казначейскому сопровождению</t>
  </si>
  <si>
    <t xml:space="preserve">001 0113 П6001П5010 632 </t>
  </si>
  <si>
    <t xml:space="preserve">001 0113 П6002П5020 632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</si>
  <si>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</si>
  <si>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</si>
  <si>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</si>
  <si>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</si>
  <si>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>Непрограммные расходы органов местного самоуправления по вопросам национальной обороны</t>
  </si>
  <si>
    <t xml:space="preserve">001 0203 Г220000000 000 </t>
  </si>
  <si>
    <t xml:space="preserve">001 0203 Г220051180 121 </t>
  </si>
  <si>
    <t xml:space="preserve">001 0203 Г220051180 129 </t>
  </si>
  <si>
    <t xml:space="preserve">001 0203 Г220051180 242 </t>
  </si>
  <si>
    <t xml:space="preserve">001 0203 Г220051180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</si>
  <si>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</si>
  <si>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</si>
  <si>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</si>
  <si>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</si>
  <si>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П410000000 000 </t>
  </si>
  <si>
    <t xml:space="preserve">001 0309 П4101П7010 540 </t>
  </si>
  <si>
    <t xml:space="preserve">001 0309 П4102П1040 244 </t>
  </si>
  <si>
    <t xml:space="preserve">001 0309 П4103П1310 244 </t>
  </si>
  <si>
    <t xml:space="preserve">001 0309 П4103П5040 244 </t>
  </si>
  <si>
    <t xml:space="preserve">001 0309 П4104П1170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</si>
  <si>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</si>
  <si>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</si>
  <si>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П420000000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</si>
  <si>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</si>
  <si>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001 0314 П4202П6170 812 </t>
  </si>
  <si>
    <t>Иные выплаты населению</t>
  </si>
  <si>
    <t xml:space="preserve">001 0314 П4203П6170 360 </t>
  </si>
  <si>
    <t xml:space="preserve">001 0314 П420413242 244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</si>
  <si>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</si>
  <si>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</si>
  <si>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</si>
  <si>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</si>
  <si>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>Муниципальная программа "Развитие транспортного комплекса в МО "Город Пикалево"</t>
  </si>
  <si>
    <t xml:space="preserve">001 0408 П300000000 000 </t>
  </si>
  <si>
    <t xml:space="preserve">001 0408 П3001П1230 244 </t>
  </si>
  <si>
    <t xml:space="preserve">001 0408 П3001П1280 244 </t>
  </si>
  <si>
    <t>Дорожное хозяйство (дорожные фонды)</t>
  </si>
  <si>
    <t xml:space="preserve">001 0409 0000000000 000 </t>
  </si>
  <si>
    <t>Непрограммные расходы органов местного самоуправления по вопросам национальной экономики</t>
  </si>
  <si>
    <t xml:space="preserve">001 0409 Г240000000 000 </t>
  </si>
  <si>
    <t xml:space="preserve">001 0409 Г2400Г1190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</si>
  <si>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</si>
  <si>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Г2400Г1190 414 </t>
  </si>
  <si>
    <t xml:space="preserve">001 0409 П300000000 000 </t>
  </si>
  <si>
    <t xml:space="preserve">001 0409 П3002S0140 244 </t>
  </si>
  <si>
    <t xml:space="preserve">001 0409 П3002S4200 244 </t>
  </si>
  <si>
    <t xml:space="preserve">001 0409 П3002П1070 244 </t>
  </si>
  <si>
    <t xml:space="preserve">001 0409 П3002П1080 244 </t>
  </si>
  <si>
    <t xml:space="preserve">001 0409 П3002П1090 244 </t>
  </si>
  <si>
    <t xml:space="preserve">001 0409 П3002П1130 244 </t>
  </si>
  <si>
    <t>Муниципальная программа "Поддержка местных инициатив в МО "Город Пикалево"</t>
  </si>
  <si>
    <t xml:space="preserve">001 0409 П800000000 000 </t>
  </si>
  <si>
    <t xml:space="preserve">001 0409 П8002S4660 244 </t>
  </si>
  <si>
    <t>Другие вопросы в области национальной экономики</t>
  </si>
  <si>
    <t xml:space="preserve">001 0412 0000000000 000 </t>
  </si>
  <si>
    <t xml:space="preserve">001 0412 Г240000000 000 </t>
  </si>
  <si>
    <t xml:space="preserve">001 0412 Г2400Г1200 244 </t>
  </si>
  <si>
    <t xml:space="preserve">001 0412 П210000000 000 </t>
  </si>
  <si>
    <t xml:space="preserve">001 0412 П2103П1370 244 </t>
  </si>
  <si>
    <t>Подпрограмма " Строительство, архитектура и градостроительная деятельность"</t>
  </si>
  <si>
    <t xml:space="preserve">001 0412 П220000000 000 </t>
  </si>
  <si>
    <t xml:space="preserve">001 0412 П2201Б0110 244 </t>
  </si>
  <si>
    <t xml:space="preserve">001 0412 П2201П1380 244 </t>
  </si>
  <si>
    <t>Муниципальная программа "Развитие малого и среднего предпринимательства на территории муниципального образования "Город Пикалево" Бокситогорского района Ленинградской области (моногорода)</t>
  </si>
  <si>
    <t xml:space="preserve">001 0412 П700000000 000 </t>
  </si>
  <si>
    <t xml:space="preserve">001 0412 П7002S4250 811 </t>
  </si>
  <si>
    <t>Субсидии на возмещение недополученных доходов и (или) возмещение фактически понесенных затрат</t>
  </si>
  <si>
    <t xml:space="preserve">001 0412 П7003S4240 631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</si>
  <si>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</si>
  <si>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</si>
  <si>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</si>
  <si>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</si>
  <si>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П210000000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</si>
  <si>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</si>
  <si>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П2102П1350 243 </t>
  </si>
  <si>
    <t xml:space="preserve">001 0501 П2102П1400 244 </t>
  </si>
  <si>
    <t>Коммунальное хозяйство</t>
  </si>
  <si>
    <t xml:space="preserve">001 0502 0000000000 000 </t>
  </si>
  <si>
    <t>Непрограммные расходы органов местного самоуправления по вопросам жилищно-коммунального хозяйства</t>
  </si>
  <si>
    <t xml:space="preserve">001 0502 Г250000000 000 </t>
  </si>
  <si>
    <t xml:space="preserve">001 0502 Г2500Г1190 244 </t>
  </si>
  <si>
    <t xml:space="preserve">001 0502 Г2500Г1190 414 </t>
  </si>
  <si>
    <t>Подпрограмма "Развитие коммунальной и жилищной инфраструктуры в МО "Город Пикалево"</t>
  </si>
  <si>
    <t xml:space="preserve">001 0502 П510000000 000 </t>
  </si>
  <si>
    <t xml:space="preserve">001 0502 П5101S0200 414 </t>
  </si>
  <si>
    <t xml:space="preserve">001 0502 П5102П1180 811 </t>
  </si>
  <si>
    <t xml:space="preserve">001 0502 П5103S4790 244 </t>
  </si>
  <si>
    <t>Благоустройство</t>
  </si>
  <si>
    <t xml:space="preserve">001 0503 0000000000 000 </t>
  </si>
  <si>
    <t xml:space="preserve">001 0503 Г250000000 000 </t>
  </si>
  <si>
    <t xml:space="preserve">001 0503 Г2500Г1160 244 </t>
  </si>
  <si>
    <t xml:space="preserve">001 0503 П520000000 000 </t>
  </si>
  <si>
    <t xml:space="preserve">001 0503 П5201П1190 244 </t>
  </si>
  <si>
    <t>Подпрограмма "Благоустройство территории МО "Город Пикалево"</t>
  </si>
  <si>
    <t xml:space="preserve">001 0503 П530000000 000 </t>
  </si>
  <si>
    <t xml:space="preserve">001 0503 П5301П1060 244 </t>
  </si>
  <si>
    <t xml:space="preserve">001 0503 П5301П1060 414 </t>
  </si>
  <si>
    <t xml:space="preserve">001 0503 П5301П1060 853 </t>
  </si>
  <si>
    <t xml:space="preserve">001 0503 П5301П1100 244 </t>
  </si>
  <si>
    <t xml:space="preserve">001 0503 П5301П1110 244 </t>
  </si>
  <si>
    <t xml:space="preserve">001 0503 П5301П1140 244 </t>
  </si>
  <si>
    <t xml:space="preserve">001 0503 П5301П1150 244 </t>
  </si>
  <si>
    <t xml:space="preserve">001 0503 П5301П1160 244 </t>
  </si>
  <si>
    <t xml:space="preserve">001 0503 П90F000000 000 </t>
  </si>
  <si>
    <t xml:space="preserve">001 0503 П90F255550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</si>
  <si>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</si>
  <si>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</si>
  <si>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</si>
  <si>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001 0705 0000000000 000 </t>
  </si>
  <si>
    <t xml:space="preserve">001 0705 Г130000000 000 </t>
  </si>
  <si>
    <t xml:space="preserve">001 0705 Г1300Г0150 244 </t>
  </si>
  <si>
    <t>Молодежная политика</t>
  </si>
  <si>
    <t xml:space="preserve">001 0707 0000000000 000 </t>
  </si>
  <si>
    <t>Подпрограмма "Молодежная политика в МО "Город Пикалево"</t>
  </si>
  <si>
    <t xml:space="preserve">001 0707 П130000000 000 </t>
  </si>
  <si>
    <t>Субсидии бюджетным учреждениям на иные цели</t>
  </si>
  <si>
    <t xml:space="preserve">001 0707 П1301S4330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</si>
  <si>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</si>
  <si>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</si>
  <si>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</si>
  <si>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</si>
  <si>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"Культура в МО "Город Пикалево" Пикалево"</t>
  </si>
  <si>
    <t xml:space="preserve">001 0801 П110000000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</si>
  <si>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</si>
  <si>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П1101П0160 611 </t>
  </si>
  <si>
    <t xml:space="preserve">001 0801 П1102S0360 612 </t>
  </si>
  <si>
    <t xml:space="preserve">001 0801 П1103S0350 612 </t>
  </si>
  <si>
    <t xml:space="preserve">001 0801 П1103S4840 612 </t>
  </si>
  <si>
    <t xml:space="preserve">001 0801 П1103П5040 612 </t>
  </si>
  <si>
    <t xml:space="preserve">001 0801 П1104Б0117 244 </t>
  </si>
  <si>
    <t xml:space="preserve">001 0801 П520000000 000 </t>
  </si>
  <si>
    <t xml:space="preserve">001 0801 П5202П5060 612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</si>
  <si>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</si>
  <si>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</si>
  <si>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</si>
  <si>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</si>
  <si>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Непрограммные расходы органов местного самоуправления по вопросам социальной политики</t>
  </si>
  <si>
    <t xml:space="preserve">001 1001 Г2П0000000 000 </t>
  </si>
  <si>
    <t>Пособия, компенсации и иные социальные выплаты гражданам, кроме публичных нормативных обязательств</t>
  </si>
  <si>
    <t xml:space="preserve">001 1001 Г2П00Г1120 321 </t>
  </si>
  <si>
    <t>Социальное обеспечение населения</t>
  </si>
  <si>
    <t xml:space="preserve">001 1003 0000000000 000 </t>
  </si>
  <si>
    <t xml:space="preserve">001 1003 Г2П0000000 000 </t>
  </si>
  <si>
    <t>Пособия, компенсации, меры социальной поддержки по публичным нормативным обязательствам</t>
  </si>
  <si>
    <t xml:space="preserve">001 1003 Г2П00Г3000 313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</si>
  <si>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</si>
  <si>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</si>
  <si>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</si>
  <si>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</si>
  <si>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Подпрограмма "Физическая культура и спорт в МО "Город Пикалево"</t>
  </si>
  <si>
    <t xml:space="preserve">001 1101 П120000000 000 </t>
  </si>
  <si>
    <t xml:space="preserve">001 1101 П1201П0160 611 </t>
  </si>
  <si>
    <t xml:space="preserve">001 1101 П1202S4840 244 </t>
  </si>
  <si>
    <t xml:space="preserve">001 1101 П1202S4840 612 </t>
  </si>
  <si>
    <t xml:space="preserve">001 1101 П1202П5060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</si>
  <si>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</si>
  <si>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</si>
  <si>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</si>
  <si>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001 1301 0000000000 000 </t>
  </si>
  <si>
    <t>Непрограммные расходы органов местного самоуправления по вопросам обслуживания муниципального долга</t>
  </si>
  <si>
    <t xml:space="preserve">001 1301 Г2Д0000000 000 </t>
  </si>
  <si>
    <t>Обслуживание муниципального долга</t>
  </si>
  <si>
    <t xml:space="preserve">001 1301 Г2Д00Г1130 730 </t>
  </si>
  <si>
    <t xml:space="preserve">001 1301 Г2Д00Г1131 730 </t>
  </si>
  <si>
    <t>Совет депутатов муниципального образования "Город Пикалево" Бокситогорского района Ленинградской области</t>
  </si>
  <si>
    <t xml:space="preserve">002 0000 0000000000 000 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</si>
  <si>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</si>
  <si>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</si>
  <si>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</si>
  <si>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Обеспечение деятельности Совета депутатов</t>
  </si>
  <si>
    <t xml:space="preserve">002 0103 Г110000000 000 </t>
  </si>
  <si>
    <t xml:space="preserve">002 0103 Г1100Г0150 242 </t>
  </si>
  <si>
    <t xml:space="preserve">002 0103 Г1100П7030 540 </t>
  </si>
  <si>
    <t xml:space="preserve">002 0103 Г210000000 000 </t>
  </si>
  <si>
    <t>Премии и гранты</t>
  </si>
  <si>
    <t xml:space="preserve">002 0103 Г2100Г3010 350 </t>
  </si>
  <si>
    <t xml:space="preserve">002 0103 Г2100Г3010 853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</si>
  <si>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</si>
  <si>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</si>
  <si>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</si>
  <si>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</si>
  <si>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</si>
  <si>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</si>
  <si>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</si>
  <si>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</si>
  <si>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</si>
  <si>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</si>
  <si>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</si>
  <si>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</si>
  <si>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</si>
  <si>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</si>
  <si>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</si>
  <si>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</si>
  <si>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</si>
  <si>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</si>
  <si>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</si>
  <si>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</si>
  <si>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</si>
  <si>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</si>
  <si>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</si>
  <si>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</si>
  <si>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c:\temp\117M01.txt</t>
  </si>
  <si>
    <t>Доходы/EXPORT_SRC_CODE</t>
  </si>
  <si>
    <t>001082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</si>
  <si>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</si>
  <si>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</si>
  <si>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</si>
  <si>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внутреннего финансирования дефецитов бюджетов</t>
  </si>
  <si>
    <t xml:space="preserve">  Кредиты кредитных организаций в валюте Российской Федерации</t>
  </si>
  <si>
    <t>001 01 02 00 00 00 0000 000</t>
  </si>
  <si>
    <t xml:space="preserve">  Получение кредитов от кредитных организаций в валюте Российской Федерации</t>
  </si>
  <si>
    <t>001 01 02 00 00 00 0000 700</t>
  </si>
  <si>
    <t xml:space="preserve">  Получение кредитов от кредитных организаций бюджетами городских поселений в валюте Российской Федерации</t>
  </si>
  <si>
    <t>001 01 02 00 00 13 0000 710</t>
  </si>
  <si>
    <t xml:space="preserve">  Погашение кредитов, предоставленных кредитными организациями в валюте Российской Федерации</t>
  </si>
  <si>
    <t>001 01 02 00 00 00 0000 800</t>
  </si>
  <si>
    <t xml:space="preserve">  Погашение бюджетами городских поселений кредитов от кредитных организаций в валюте Российской Федерации</t>
  </si>
  <si>
    <t>001 01 02 00 00 13 0000 810</t>
  </si>
  <si>
    <t xml:space="preserve">  Бюджетные кредиты из других бюджетов бюджетной системы Российской Федерации</t>
  </si>
  <si>
    <t>001 01 03 00 00 00 0000 000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</si>
  <si>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</si>
  <si>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001 01 03 01 00 00 0000 000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</si>
  <si>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</si>
  <si>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001 01 03 01 00 00 0000 800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</si>
  <si>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</si>
  <si>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001 01 03 01 00 13 0000 810</t>
  </si>
  <si>
    <t xml:space="preserve">  Иные источники внутреннего финансирования дефицитов бюджетов</t>
  </si>
  <si>
    <t>001 01 06 00 00 00 0000 000</t>
  </si>
  <si>
    <t xml:space="preserve">  Прочие бюджетные кредиты (ссуды), предоставленные внутри страны</t>
  </si>
  <si>
    <t>001 01 06 08 00 00 0000 000</t>
  </si>
  <si>
    <t xml:space="preserve">  Возврат прочих бюджетных кредитов (ссуд), предоставленных внутри страны</t>
  </si>
  <si>
    <t>001 01 06 08 00 00 0000 600</t>
  </si>
  <si>
    <t xml:space="preserve">  Возврат прочих бюджетных кредитов (ссуд), предоставленных бюджетами городских поселений внутри страны</t>
  </si>
  <si>
    <t>001 01 06 08 00 13 0000 640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</si>
  <si>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</si>
  <si>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</si>
  <si>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</si>
  <si>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</si>
  <si>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</si>
  <si>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001 01 05 02 00 00 0000 500</t>
  </si>
  <si>
    <t xml:space="preserve">  Увеличение прочих остатков денежных средств бюджетов</t>
  </si>
  <si>
    <t>001 01 05 02 01 00 0000 510</t>
  </si>
  <si>
    <t xml:space="preserve">  Увеличение прочих остатков денежных средств бюджетов городских поселений</t>
  </si>
  <si>
    <t>001 01 05 02 01 13 0000 510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</si>
  <si>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</si>
  <si>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</si>
  <si>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</si>
  <si>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001 01 05 02 00 00 0000 600</t>
  </si>
  <si>
    <t xml:space="preserve">  Уменьшение прочих остатков денежных средств бюджетов</t>
  </si>
  <si>
    <t>001 01 05 02 01 00 0000 610</t>
  </si>
  <si>
    <t xml:space="preserve">  Уменьшение прочих остатков денежных средств бюджетов городских поселений</t>
  </si>
  <si>
    <t>001 01 05 02 01 13 0000 610</t>
  </si>
  <si>
    <t>Глава администрации</t>
  </si>
  <si>
    <t>Д.Н. Садовников</t>
  </si>
  <si>
    <t>Заведующий отделом финансов</t>
  </si>
  <si>
    <t>И.Ю. Жолудева</t>
  </si>
  <si>
    <t>на 01 марта 2020 года</t>
  </si>
  <si>
    <t>03 марта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</si>
</sst>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/mm/yyyy\ &quot;г.&quot;"/>
    <numFmt numFmtId="173" formatCode="?"/>
    <numFmt numFmtId="174" formatCode="#,##0.00_ ;\-#,##0.00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0">
    <xf numFmtId="0" fontId="0" fillId="0" borderId="0"/>
    <xf numFmtId="0" fontId="4" fillId="0" borderId="0">
      <alignment wrapText="1"/>
    </xf>
    <xf numFmtId="49" fontId="4" fillId="0" borderId="0">
      <alignment wrapText="1"/>
    </xf>
    <xf numFmtId="49" fontId="4" fillId="0" borderId="0">
      <alignment horizontal="center"/>
    </xf>
    <xf numFmtId="49" fontId="4" fillId="0" borderId="0"/>
    <xf numFmtId="49" fontId="5" fillId="0" borderId="0"/>
    <xf numFmtId="49" fontId="4" fillId="0" borderId="0">
      <alignment horizontal="right"/>
    </xf>
    <xf numFmtId="0" fontId="6" fillId="0" borderId="0">
      <alignment horizontal="center"/>
    </xf>
    <xf numFmtId="0" fontId="4" fillId="0" borderId="44">
      <alignment horizontal="left"/>
    </xf>
    <xf numFmtId="49" fontId="4" fillId="0" borderId="44">
      <alignment horizontal="left"/>
    </xf>
    <xf numFmtId="0" fontId="4" fillId="0" borderId="44">
      <alignment horizontal="center" shrinkToFit="1"/>
    </xf>
    <xf numFmtId="49" fontId="4" fillId="0" borderId="44">
      <alignment horizontal="center" vertical="center" shrinkToFit="1"/>
    </xf>
    <xf numFmtId="49" fontId="7" fillId="0" borderId="44">
      <alignment shrinkToFit="1"/>
    </xf>
    <xf numFmtId="49" fontId="4" fillId="0" borderId="44">
      <alignment horizontal="right"/>
    </xf>
    <xf numFmtId="0" fontId="4" fillId="0" borderId="45">
      <alignment horizontal="center" vertical="top" wrapText="1"/>
    </xf>
    <xf numFmtId="0" fontId="4" fillId="0" borderId="45">
      <alignment horizontal="center" vertical="center"/>
    </xf>
    <xf numFmtId="0" fontId="4" fillId="0" borderId="46">
      <alignment horizontal="center" vertical="center"/>
    </xf>
    <xf numFmtId="0" fontId="4" fillId="0" borderId="46">
      <alignment horizontal="center" vertical="center" shrinkToFit="1"/>
    </xf>
    <xf numFmtId="49" fontId="4" fillId="0" borderId="46">
      <alignment horizontal="center" vertical="center" shrinkToFit="1"/>
    </xf>
    <xf numFmtId="0" fontId="4" fillId="0" borderId="47">
      <alignment horizontal="left" wrapText="1"/>
    </xf>
    <xf numFmtId="0" fontId="4" fillId="0" borderId="48">
      <alignment horizontal="center" vertical="center" shrinkToFit="1"/>
    </xf>
    <xf numFmtId="49" fontId="4" fillId="0" borderId="49">
      <alignment horizontal="center" vertical="center"/>
    </xf>
    <xf numFmtId="4" fontId="4" fillId="0" borderId="49">
      <alignment horizontal="right" shrinkToFit="1"/>
    </xf>
    <xf numFmtId="4" fontId="4" fillId="0" borderId="50">
      <alignment horizontal="right" shrinkToFit="1"/>
    </xf>
    <xf numFmtId="0" fontId="4" fillId="0" borderId="51">
      <alignment horizontal="left" wrapText="1" indent="2"/>
    </xf>
    <xf numFmtId="0" fontId="4" fillId="0" borderId="52">
      <alignment horizontal="center" vertical="center" shrinkToFit="1"/>
    </xf>
    <xf numFmtId="49" fontId="4" fillId="0" borderId="45">
      <alignment horizontal="center" vertical="center"/>
    </xf>
    <xf numFmtId="174" fontId="4" fillId="0" borderId="45">
      <alignment horizontal="right" vertical="center" shrinkToFit="1"/>
    </xf>
    <xf numFmtId="174" fontId="4" fillId="0" borderId="47">
      <alignment horizontal="right" vertical="center" shrinkToFit="1"/>
    </xf>
    <xf numFmtId="0" fontId="4" fillId="0" borderId="53">
      <alignment horizontal="left" wrapText="1"/>
    </xf>
    <xf numFmtId="4" fontId="4" fillId="0" borderId="45">
      <alignment horizontal="right" shrinkToFit="1"/>
    </xf>
    <xf numFmtId="4" fontId="4" fillId="0" borderId="47">
      <alignment horizontal="right" shrinkToFit="1"/>
    </xf>
    <xf numFmtId="0" fontId="4" fillId="0" borderId="54">
      <alignment horizontal="left" wrapText="1" indent="2"/>
    </xf>
    <xf numFmtId="0" fontId="4" fillId="0" borderId="55">
      <alignment horizontal="left" wrapText="1"/>
    </xf>
    <xf numFmtId="0" fontId="8" fillId="0" borderId="47">
      <alignment wrapText="1"/>
    </xf>
    <xf numFmtId="0" fontId="8" fillId="0" borderId="47"/>
    <xf numFmtId="0" fontId="8" fillId="2" borderId="47">
      <alignment wrapText="1"/>
    </xf>
    <xf numFmtId="0" fontId="4" fillId="2" borderId="55">
      <alignment horizontal="left" wrapText="1"/>
    </xf>
    <xf numFmtId="49" fontId="4" fillId="0" borderId="47">
      <alignment horizontal="center" shrinkToFit="1"/>
    </xf>
    <xf numFmtId="49" fontId="4" fillId="0" borderId="45">
      <alignment horizontal="center" vertical="center" shrinkToFit="1"/>
    </xf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4" fillId="0" borderId="0" xfId="1" applyNumberFormat="1" applyProtection="1">
      <alignment wrapText="1"/>
    </xf>
    <xf numFmtId="49" fontId="4" fillId="0" borderId="0" xfId="2" applyNumberFormat="1" applyProtection="1">
      <alignment wrapText="1"/>
    </xf>
    <xf numFmtId="49" fontId="4" fillId="0" borderId="0" xfId="3" applyNumberFormat="1" applyProtection="1">
      <alignment horizontal="center"/>
    </xf>
    <xf numFmtId="49" fontId="4" fillId="0" borderId="0" xfId="4" applyNumberFormat="1" applyProtection="1"/>
    <xf numFmtId="49" fontId="5" fillId="0" borderId="0" xfId="5" applyNumberFormat="1" applyProtection="1"/>
    <xf numFmtId="49" fontId="4" fillId="0" borderId="0" xfId="6" applyNumberFormat="1" applyProtection="1">
      <alignment horizontal="right"/>
    </xf>
    <xf numFmtId="0" fontId="6" fillId="0" borderId="0" xfId="7" applyNumberFormat="1" applyProtection="1">
      <alignment horizontal="center"/>
    </xf>
    <xf numFmtId="0" fontId="6" fillId="0" borderId="0" xfId="7">
      <alignment horizontal="center"/>
    </xf>
    <xf numFmtId="0" fontId="4" fillId="0" borderId="44" xfId="8" applyNumberFormat="1" applyProtection="1">
      <alignment horizontal="left"/>
    </xf>
    <xf numFmtId="49" fontId="4" fillId="0" borderId="44" xfId="9" applyNumberFormat="1" applyProtection="1">
      <alignment horizontal="left"/>
    </xf>
    <xf numFmtId="0" fontId="4" fillId="0" borderId="44" xfId="10" applyNumberFormat="1" applyProtection="1">
      <alignment horizontal="center" shrinkToFit="1"/>
    </xf>
    <xf numFmtId="49" fontId="4" fillId="0" borderId="44" xfId="11" applyNumberFormat="1" applyProtection="1">
      <alignment horizontal="center" vertical="center" shrinkToFit="1"/>
    </xf>
    <xf numFmtId="49" fontId="7" fillId="0" borderId="44" xfId="12" applyNumberFormat="1" applyProtection="1">
      <alignment shrinkToFit="1"/>
    </xf>
    <xf numFmtId="49" fontId="4" fillId="0" borderId="44" xfId="13" applyNumberFormat="1" applyProtection="1">
      <alignment horizontal="right"/>
    </xf>
    <xf numFmtId="0" fontId="4" fillId="0" borderId="45" xfId="14" applyNumberFormat="1" applyProtection="1">
      <alignment horizontal="center" vertical="top" wrapText="1"/>
    </xf>
    <xf numFmtId="0" fontId="4" fillId="0" borderId="45" xfId="14">
      <alignment horizontal="center" vertical="top" wrapText="1"/>
    </xf>
    <xf numFmtId="0" fontId="4" fillId="0" borderId="45" xfId="15" applyNumberFormat="1" applyProtection="1">
      <alignment horizontal="center" vertical="center"/>
    </xf>
    <xf numFmtId="0" fontId="4" fillId="0" borderId="46" xfId="16" applyNumberFormat="1" applyProtection="1">
      <alignment horizontal="center" vertical="center"/>
    </xf>
    <xf numFmtId="0" fontId="4" fillId="0" borderId="46" xfId="17" applyNumberFormat="1" applyProtection="1">
      <alignment horizontal="center" vertical="center" shrinkToFit="1"/>
    </xf>
    <xf numFmtId="49" fontId="4" fillId="0" borderId="46" xfId="18" applyNumberFormat="1" applyProtection="1">
      <alignment horizontal="center" vertical="center" shrinkToFit="1"/>
    </xf>
    <xf numFmtId="0" fontId="4" fillId="0" borderId="47" xfId="19" applyNumberFormat="1" applyProtection="1">
      <alignment horizontal="left" wrapText="1"/>
    </xf>
    <xf numFmtId="0" fontId="4" fillId="0" borderId="48" xfId="20" applyNumberFormat="1" applyProtection="1">
      <alignment horizontal="center" vertical="center" shrinkToFit="1"/>
    </xf>
    <xf numFmtId="49" fontId="4" fillId="0" borderId="49" xfId="21" applyNumberFormat="1" applyProtection="1">
      <alignment horizontal="center" vertical="center"/>
    </xf>
    <xf numFmtId="4" fontId="4" fillId="0" borderId="49" xfId="22" applyNumberFormat="1" applyProtection="1">
      <alignment horizontal="right" shrinkToFit="1"/>
    </xf>
    <xf numFmtId="4" fontId="4" fillId="0" borderId="50" xfId="23" applyNumberFormat="1" applyProtection="1">
      <alignment horizontal="right" shrinkToFit="1"/>
    </xf>
    <xf numFmtId="0" fontId="4" fillId="0" borderId="51" xfId="24" applyNumberFormat="1" applyProtection="1">
      <alignment horizontal="left" wrapText="1" indent="2"/>
    </xf>
    <xf numFmtId="0" fontId="4" fillId="0" borderId="52" xfId="25" applyNumberFormat="1" applyProtection="1">
      <alignment horizontal="center" vertical="center" shrinkToFit="1"/>
    </xf>
    <xf numFmtId="49" fontId="4" fillId="0" borderId="45" xfId="26" applyNumberFormat="1" applyProtection="1">
      <alignment horizontal="center" vertical="center"/>
    </xf>
    <xf numFmtId="174" fontId="4" fillId="0" borderId="45" xfId="27" applyNumberFormat="1" applyProtection="1">
      <alignment horizontal="right" vertical="center" shrinkToFit="1"/>
    </xf>
    <xf numFmtId="174" fontId="4" fillId="0" borderId="47" xfId="28" applyNumberFormat="1" applyProtection="1">
      <alignment horizontal="right" vertical="center" shrinkToFit="1"/>
    </xf>
    <xf numFmtId="0" fontId="4" fillId="0" borderId="53" xfId="29" applyNumberFormat="1" applyProtection="1">
      <alignment horizontal="left" wrapText="1"/>
    </xf>
    <xf numFmtId="4" fontId="4" fillId="0" borderId="45" xfId="30" applyNumberFormat="1" applyProtection="1">
      <alignment horizontal="right" shrinkToFit="1"/>
    </xf>
    <xf numFmtId="4" fontId="4" fillId="0" borderId="47" xfId="31" applyNumberFormat="1" applyProtection="1">
      <alignment horizontal="right" shrinkToFit="1"/>
    </xf>
    <xf numFmtId="0" fontId="4" fillId="0" borderId="54" xfId="32" applyNumberFormat="1" applyProtection="1">
      <alignment horizontal="left" wrapText="1" indent="2"/>
    </xf>
    <xf numFmtId="0" fontId="4" fillId="0" borderId="55" xfId="33" applyNumberFormat="1" applyProtection="1">
      <alignment horizontal="left" wrapText="1"/>
    </xf>
    <xf numFmtId="0" fontId="8" fillId="0" borderId="47" xfId="34" applyNumberFormat="1" applyProtection="1">
      <alignment wrapText="1"/>
    </xf>
    <xf numFmtId="0" fontId="8" fillId="0" borderId="47" xfId="35" applyNumberFormat="1" applyProtection="1"/>
    <xf numFmtId="0" fontId="8" fillId="2" borderId="47" xfId="36" applyNumberFormat="1" applyProtection="1">
      <alignment wrapText="1"/>
    </xf>
    <xf numFmtId="0" fontId="4" fillId="2" borderId="55" xfId="37" applyNumberFormat="1" applyProtection="1">
      <alignment horizontal="left" wrapText="1"/>
    </xf>
    <xf numFmtId="49" fontId="4" fillId="0" borderId="47" xfId="38" applyNumberFormat="1" applyProtection="1">
      <alignment horizontal="center" shrinkToFit="1"/>
    </xf>
    <xf numFmtId="49" fontId="4" fillId="0" borderId="45" xfId="39" applyNumberFormat="1" applyProtection="1">
      <alignment horizontal="center" vertical="center" shrinkToFit="1"/>
    </xf>
    <xf numFmtId="0" fontId="9" fillId="0" borderId="0" xfId="0" applyFont="1"/>
    <xf numFmtId="0" fontId="0" fillId="0" borderId="5" xfId="0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49" fontId="10" fillId="0" borderId="31" xfId="0" applyNumberFormat="1" applyFont="1" applyBorder="1" applyAlignment="1" applyProtection="1">
      <alignment horizontal="left" wrapText="1"/>
    </xf>
    <xf numFmtId="49" fontId="10" fillId="0" borderId="37" xfId="0" applyNumberFormat="1" applyFont="1" applyBorder="1" applyAlignment="1" applyProtection="1">
      <alignment horizontal="center" wrapText="1"/>
    </xf>
    <xf numFmtId="49" fontId="10" fillId="0" borderId="32" xfId="0" applyNumberFormat="1" applyFont="1" applyBorder="1" applyAlignment="1" applyProtection="1">
      <alignment horizontal="center"/>
    </xf>
    <xf numFmtId="4" fontId="10" fillId="0" borderId="15" xfId="0" applyNumberFormat="1" applyFont="1" applyBorder="1" applyAlignment="1" applyProtection="1">
      <alignment horizontal="right"/>
    </xf>
    <xf numFmtId="4" fontId="10" fillId="0" borderId="32" xfId="0" applyNumberFormat="1" applyFont="1" applyBorder="1" applyAlignment="1" applyProtection="1">
      <alignment horizontal="right"/>
    </xf>
    <xf numFmtId="4" fontId="10" fillId="0" borderId="16" xfId="0" applyNumberFormat="1" applyFont="1" applyBorder="1" applyAlignment="1" applyProtection="1">
      <alignment horizontal="right"/>
    </xf>
    <xf numFmtId="0" fontId="10" fillId="0" borderId="26" xfId="0" applyFont="1" applyBorder="1" applyAlignment="1" applyProtection="1"/>
    <xf numFmtId="0" fontId="11" fillId="0" borderId="27" xfId="0" applyFont="1" applyBorder="1" applyAlignment="1" applyProtection="1"/>
    <xf numFmtId="0" fontId="11" fillId="0" borderId="2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right"/>
    </xf>
    <xf numFmtId="0" fontId="11" fillId="0" borderId="29" xfId="0" applyFont="1" applyBorder="1" applyAlignment="1" applyProtection="1"/>
    <xf numFmtId="0" fontId="11" fillId="0" borderId="30" xfId="0" applyFont="1" applyBorder="1" applyAlignment="1" applyProtection="1"/>
    <xf numFmtId="49" fontId="10" fillId="0" borderId="21" xfId="0" applyNumberFormat="1" applyFont="1" applyBorder="1" applyAlignment="1" applyProtection="1">
      <alignment horizontal="left" wrapText="1"/>
    </xf>
    <xf numFmtId="49" fontId="10" fillId="0" borderId="25" xfId="0" applyNumberFormat="1" applyFont="1" applyBorder="1" applyAlignment="1" applyProtection="1">
      <alignment horizontal="center" wrapText="1"/>
    </xf>
    <xf numFmtId="49" fontId="10" fillId="0" borderId="23" xfId="0" applyNumberFormat="1" applyFont="1" applyBorder="1" applyAlignment="1" applyProtection="1">
      <alignment horizontal="center"/>
    </xf>
    <xf numFmtId="4" fontId="10" fillId="0" borderId="24" xfId="0" applyNumberFormat="1" applyFont="1" applyBorder="1" applyAlignment="1" applyProtection="1">
      <alignment horizontal="right"/>
    </xf>
    <xf numFmtId="4" fontId="10" fillId="0" borderId="23" xfId="0" applyNumberFormat="1" applyFont="1" applyBorder="1" applyAlignment="1" applyProtection="1">
      <alignment horizontal="right"/>
    </xf>
    <xf numFmtId="4" fontId="10" fillId="0" borderId="38" xfId="0" applyNumberFormat="1" applyFont="1" applyBorder="1" applyAlignment="1" applyProtection="1">
      <alignment horizontal="right"/>
    </xf>
  </cellXfs>
  <cellStyles count="40">
    <cellStyle name="xl100" xfId="2"/>
    <cellStyle name="xl101" xfId="9"/>
    <cellStyle name="xl102" xfId="20"/>
    <cellStyle name="xl103" xfId="25"/>
    <cellStyle name="xl104" xfId="3"/>
    <cellStyle name="xl105" xfId="10"/>
    <cellStyle name="xl106" xfId="21"/>
    <cellStyle name="xl107" xfId="26"/>
    <cellStyle name="xl108" xfId="11"/>
    <cellStyle name="xl109" xfId="27"/>
    <cellStyle name="xl110" xfId="30"/>
    <cellStyle name="xl111" xfId="5"/>
    <cellStyle name="xl112" xfId="12"/>
    <cellStyle name="xl113" xfId="13"/>
    <cellStyle name="xl114" xfId="28"/>
    <cellStyle name="xl115" xfId="31"/>
    <cellStyle name="xl116" xfId="34"/>
    <cellStyle name="xl117" xfId="35"/>
    <cellStyle name="xl118" xfId="36"/>
    <cellStyle name="xl119" xfId="37"/>
    <cellStyle name="xl120" xfId="38"/>
    <cellStyle name="xl121" xfId="39"/>
    <cellStyle name="xl26" xfId="14"/>
    <cellStyle name="xl27" xfId="15"/>
    <cellStyle name="xl34" xfId="16"/>
    <cellStyle name="xl42" xfId="4"/>
    <cellStyle name="xl48" xfId="22"/>
    <cellStyle name="xl51" xfId="7"/>
    <cellStyle name="xl70" xfId="33"/>
    <cellStyle name="xl71" xfId="19"/>
    <cellStyle name="xl78" xfId="17"/>
    <cellStyle name="xl81" xfId="18"/>
    <cellStyle name="xl85" xfId="6"/>
    <cellStyle name="xl86" xfId="23"/>
    <cellStyle name="xl95" xfId="1"/>
    <cellStyle name="xl96" xfId="8"/>
    <cellStyle name="xl97" xfId="24"/>
    <cellStyle name="xl98" xfId="29"/>
    <cellStyle name="xl99" xfId="3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1"/>
  <sheetViews>
    <sheetView showGridLines="0" tabSelected="1" workbookViewId="0">
      <selection activeCell="C21" sqref="C2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60"/>
      <c r="B1" s="60"/>
      <c r="C1" s="60"/>
      <c r="D1" s="60"/>
      <c r="E1" s="2"/>
      <c r="F1" s="2"/>
    </row>
    <row r="2" spans="1:6" ht="16.95" customHeight="1" x14ac:dyDescent="0.25">
      <c r="A2" s="60" t="s">
        <v>0</v>
      </c>
      <c r="B2" s="60"/>
      <c r="C2" s="60"/>
      <c r="D2" s="60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61" t="s">
        <v>605</v>
      </c>
      <c r="B4" s="61"/>
      <c r="C4" s="61"/>
      <c r="D4" s="61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24.6" customHeight="1" x14ac:dyDescent="0.25">
      <c r="A6" s="11" t="s">
        <v>7</v>
      </c>
      <c r="B6" s="62" t="s">
        <v>14</v>
      </c>
      <c r="C6" s="63"/>
      <c r="D6" s="63"/>
      <c r="E6" s="3" t="s">
        <v>8</v>
      </c>
      <c r="F6" s="10" t="s">
        <v>18</v>
      </c>
    </row>
    <row r="7" spans="1:6" ht="13.2" x14ac:dyDescent="0.25">
      <c r="A7" s="11" t="s">
        <v>9</v>
      </c>
      <c r="B7" s="64" t="s">
        <v>15</v>
      </c>
      <c r="C7" s="64"/>
      <c r="D7" s="64"/>
      <c r="E7" s="3" t="s">
        <v>10</v>
      </c>
      <c r="F7" s="12" t="s">
        <v>19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60" t="s">
        <v>20</v>
      </c>
      <c r="B10" s="60"/>
      <c r="C10" s="60"/>
      <c r="D10" s="60"/>
      <c r="E10" s="1"/>
      <c r="F10" s="17"/>
    </row>
    <row r="11" spans="1:6" ht="4.2" customHeight="1" x14ac:dyDescent="0.25">
      <c r="A11" s="71" t="s">
        <v>21</v>
      </c>
      <c r="B11" s="65" t="s">
        <v>22</v>
      </c>
      <c r="C11" s="65" t="s">
        <v>23</v>
      </c>
      <c r="D11" s="68" t="s">
        <v>24</v>
      </c>
      <c r="E11" s="68" t="s">
        <v>25</v>
      </c>
      <c r="F11" s="74" t="s">
        <v>26</v>
      </c>
    </row>
    <row r="12" spans="1:6" ht="3.6" customHeight="1" x14ac:dyDescent="0.25">
      <c r="A12" s="72"/>
      <c r="B12" s="66"/>
      <c r="C12" s="66"/>
      <c r="D12" s="69"/>
      <c r="E12" s="69"/>
      <c r="F12" s="75"/>
    </row>
    <row r="13" spans="1:6" ht="3" customHeight="1" x14ac:dyDescent="0.25">
      <c r="A13" s="72"/>
      <c r="B13" s="66"/>
      <c r="C13" s="66"/>
      <c r="D13" s="69"/>
      <c r="E13" s="69"/>
      <c r="F13" s="75"/>
    </row>
    <row r="14" spans="1:6" ht="3" customHeight="1" x14ac:dyDescent="0.25">
      <c r="A14" s="72"/>
      <c r="B14" s="66"/>
      <c r="C14" s="66"/>
      <c r="D14" s="69"/>
      <c r="E14" s="69"/>
      <c r="F14" s="75"/>
    </row>
    <row r="15" spans="1:6" ht="3" customHeight="1" x14ac:dyDescent="0.25">
      <c r="A15" s="72"/>
      <c r="B15" s="66"/>
      <c r="C15" s="66"/>
      <c r="D15" s="69"/>
      <c r="E15" s="69"/>
      <c r="F15" s="75"/>
    </row>
    <row r="16" spans="1:6" ht="3" customHeight="1" x14ac:dyDescent="0.25">
      <c r="A16" s="72"/>
      <c r="B16" s="66"/>
      <c r="C16" s="66"/>
      <c r="D16" s="69"/>
      <c r="E16" s="69"/>
      <c r="F16" s="75"/>
    </row>
    <row r="17" spans="1:6" ht="23.4" customHeight="1" x14ac:dyDescent="0.25">
      <c r="A17" s="73"/>
      <c r="B17" s="67"/>
      <c r="C17" s="67"/>
      <c r="D17" s="70"/>
      <c r="E17" s="70"/>
      <c r="F17" s="7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198986991.91999999</v>
      </c>
      <c r="E19" s="28">
        <v>31882798.809999999</v>
      </c>
      <c r="F19" s="27">
        <f>IF(OR(D19="-",IF(E19="-",0,E19)&gt;=IF(D19="-",0,D19)),"-",IF(D19="-",0,D19)-IF(E19="-",0,E19))</f>
        <v>167104193.10999998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106780150.22</v>
      </c>
      <c r="E21" s="37">
        <v>21201897.350000001</v>
      </c>
      <c r="F21" s="38">
        <f t="shared" ref="F21:F52" si="0">IF(OR(D21="-",IF(E21="-",0,E21)&gt;=IF(D21="-",0,D21)),"-",IF(D21="-",0,D21)-IF(E21="-",0,E21))</f>
        <v>85578252.870000005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53322900</v>
      </c>
      <c r="E22" s="37">
        <v>12865715.359999999</v>
      </c>
      <c r="F22" s="38">
        <f t="shared" si="0"/>
        <v>40457184.640000001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53322900</v>
      </c>
      <c r="E23" s="37">
        <v>12865715.359999999</v>
      </c>
      <c r="F23" s="38">
        <f t="shared" si="0"/>
        <v>40457184.640000001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53022900</v>
      </c>
      <c r="E24" s="37">
        <v>12839088.85</v>
      </c>
      <c r="F24" s="38">
        <f t="shared" si="0"/>
        <v>40183811.149999999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53022900</v>
      </c>
      <c r="E25" s="37">
        <v>12830678.189999999</v>
      </c>
      <c r="F25" s="38">
        <f t="shared" si="0"/>
        <v>40192221.810000002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2044.72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6365.94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31</v>
      </c>
      <c r="C28" s="36" t="s">
        <v>50</v>
      </c>
      <c r="D28" s="37">
        <v>100000</v>
      </c>
      <c r="E28" s="37">
        <v>2097.42</v>
      </c>
      <c r="F28" s="38">
        <f t="shared" si="0"/>
        <v>97902.58</v>
      </c>
    </row>
    <row r="29" spans="1:6" ht="92.4" x14ac:dyDescent="0.25">
      <c r="A29" s="39" t="s">
        <v>51</v>
      </c>
      <c r="B29" s="35" t="s">
        <v>31</v>
      </c>
      <c r="C29" s="36" t="s">
        <v>52</v>
      </c>
      <c r="D29" s="37">
        <v>100000</v>
      </c>
      <c r="E29" s="37">
        <v>1690</v>
      </c>
      <c r="F29" s="38">
        <f t="shared" si="0"/>
        <v>98310</v>
      </c>
    </row>
    <row r="30" spans="1:6" ht="82.2" x14ac:dyDescent="0.2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130</v>
      </c>
      <c r="F30" s="38" t="str">
        <f t="shared" si="0"/>
        <v>-</v>
      </c>
    </row>
    <row r="31" spans="1:6" ht="102.6" x14ac:dyDescent="0.2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277.42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31</v>
      </c>
      <c r="C32" s="36" t="s">
        <v>58</v>
      </c>
      <c r="D32" s="37">
        <v>200000</v>
      </c>
      <c r="E32" s="37">
        <v>24529.09</v>
      </c>
      <c r="F32" s="38">
        <f t="shared" si="0"/>
        <v>175470.91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200000</v>
      </c>
      <c r="E33" s="37">
        <v>22892.19</v>
      </c>
      <c r="F33" s="38">
        <f t="shared" si="0"/>
        <v>177107.81</v>
      </c>
    </row>
    <row r="34" spans="1:6" ht="41.4" x14ac:dyDescent="0.2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1.01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1635.89</v>
      </c>
      <c r="F35" s="38" t="str">
        <f t="shared" si="0"/>
        <v>-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2378228.2999999998</v>
      </c>
      <c r="E36" s="37">
        <v>351384.68</v>
      </c>
      <c r="F36" s="38">
        <f t="shared" si="0"/>
        <v>2026843.6199999999</v>
      </c>
    </row>
    <row r="37" spans="1:6" ht="21" x14ac:dyDescent="0.25">
      <c r="A37" s="34" t="s">
        <v>67</v>
      </c>
      <c r="B37" s="35" t="s">
        <v>31</v>
      </c>
      <c r="C37" s="36" t="s">
        <v>68</v>
      </c>
      <c r="D37" s="37">
        <v>2378228.2999999998</v>
      </c>
      <c r="E37" s="37">
        <v>351384.68</v>
      </c>
      <c r="F37" s="38">
        <f t="shared" si="0"/>
        <v>2026843.6199999999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949148.02</v>
      </c>
      <c r="E38" s="37">
        <v>156695.09</v>
      </c>
      <c r="F38" s="38">
        <f t="shared" si="0"/>
        <v>792452.93</v>
      </c>
    </row>
    <row r="39" spans="1:6" ht="82.2" x14ac:dyDescent="0.25">
      <c r="A39" s="39" t="s">
        <v>71</v>
      </c>
      <c r="B39" s="35" t="s">
        <v>31</v>
      </c>
      <c r="C39" s="36" t="s">
        <v>72</v>
      </c>
      <c r="D39" s="37">
        <v>949148.02</v>
      </c>
      <c r="E39" s="37">
        <v>156695.09</v>
      </c>
      <c r="F39" s="38">
        <f t="shared" si="0"/>
        <v>792452.93</v>
      </c>
    </row>
    <row r="40" spans="1:6" ht="61.8" x14ac:dyDescent="0.25">
      <c r="A40" s="39" t="s">
        <v>73</v>
      </c>
      <c r="B40" s="35" t="s">
        <v>31</v>
      </c>
      <c r="C40" s="36" t="s">
        <v>74</v>
      </c>
      <c r="D40" s="37">
        <v>5613.33</v>
      </c>
      <c r="E40" s="37">
        <v>981.93</v>
      </c>
      <c r="F40" s="38">
        <f t="shared" si="0"/>
        <v>4631.3999999999996</v>
      </c>
    </row>
    <row r="41" spans="1:6" ht="92.4" x14ac:dyDescent="0.25">
      <c r="A41" s="39" t="s">
        <v>75</v>
      </c>
      <c r="B41" s="35" t="s">
        <v>31</v>
      </c>
      <c r="C41" s="36" t="s">
        <v>76</v>
      </c>
      <c r="D41" s="37">
        <v>5613.33</v>
      </c>
      <c r="E41" s="37">
        <v>981.93</v>
      </c>
      <c r="F41" s="38">
        <f t="shared" si="0"/>
        <v>4631.3999999999996</v>
      </c>
    </row>
    <row r="42" spans="1:6" ht="51.6" x14ac:dyDescent="0.25">
      <c r="A42" s="34" t="s">
        <v>77</v>
      </c>
      <c r="B42" s="35" t="s">
        <v>31</v>
      </c>
      <c r="C42" s="36" t="s">
        <v>78</v>
      </c>
      <c r="D42" s="37">
        <v>1423466.95</v>
      </c>
      <c r="E42" s="37">
        <v>224298.87</v>
      </c>
      <c r="F42" s="38">
        <f t="shared" si="0"/>
        <v>1199168.08</v>
      </c>
    </row>
    <row r="43" spans="1:6" ht="82.2" x14ac:dyDescent="0.25">
      <c r="A43" s="39" t="s">
        <v>79</v>
      </c>
      <c r="B43" s="35" t="s">
        <v>31</v>
      </c>
      <c r="C43" s="36" t="s">
        <v>80</v>
      </c>
      <c r="D43" s="37">
        <v>1423466.95</v>
      </c>
      <c r="E43" s="37">
        <v>224298.87</v>
      </c>
      <c r="F43" s="38">
        <f t="shared" si="0"/>
        <v>1199168.08</v>
      </c>
    </row>
    <row r="44" spans="1:6" ht="51.6" x14ac:dyDescent="0.25">
      <c r="A44" s="34" t="s">
        <v>81</v>
      </c>
      <c r="B44" s="35" t="s">
        <v>31</v>
      </c>
      <c r="C44" s="36" t="s">
        <v>82</v>
      </c>
      <c r="D44" s="37" t="s">
        <v>46</v>
      </c>
      <c r="E44" s="37">
        <v>-30591.21</v>
      </c>
      <c r="F44" s="38" t="str">
        <f t="shared" si="0"/>
        <v>-</v>
      </c>
    </row>
    <row r="45" spans="1:6" ht="82.2" x14ac:dyDescent="0.25">
      <c r="A45" s="39" t="s">
        <v>83</v>
      </c>
      <c r="B45" s="35" t="s">
        <v>31</v>
      </c>
      <c r="C45" s="36" t="s">
        <v>84</v>
      </c>
      <c r="D45" s="37" t="s">
        <v>46</v>
      </c>
      <c r="E45" s="37">
        <v>-30591.21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31</v>
      </c>
      <c r="C46" s="36" t="s">
        <v>86</v>
      </c>
      <c r="D46" s="37">
        <v>55400</v>
      </c>
      <c r="E46" s="37" t="s">
        <v>46</v>
      </c>
      <c r="F46" s="38">
        <f t="shared" si="0"/>
        <v>55400</v>
      </c>
    </row>
    <row r="47" spans="1:6" ht="13.2" x14ac:dyDescent="0.25">
      <c r="A47" s="34" t="s">
        <v>87</v>
      </c>
      <c r="B47" s="35" t="s">
        <v>31</v>
      </c>
      <c r="C47" s="36" t="s">
        <v>88</v>
      </c>
      <c r="D47" s="37">
        <v>55400</v>
      </c>
      <c r="E47" s="37" t="s">
        <v>46</v>
      </c>
      <c r="F47" s="38">
        <f t="shared" si="0"/>
        <v>55400</v>
      </c>
    </row>
    <row r="48" spans="1:6" ht="13.2" x14ac:dyDescent="0.25">
      <c r="A48" s="34" t="s">
        <v>87</v>
      </c>
      <c r="B48" s="35" t="s">
        <v>31</v>
      </c>
      <c r="C48" s="36" t="s">
        <v>89</v>
      </c>
      <c r="D48" s="37">
        <v>55400</v>
      </c>
      <c r="E48" s="37" t="s">
        <v>46</v>
      </c>
      <c r="F48" s="38">
        <f t="shared" si="0"/>
        <v>55400</v>
      </c>
    </row>
    <row r="49" spans="1:6" ht="31.2" x14ac:dyDescent="0.25">
      <c r="A49" s="34" t="s">
        <v>90</v>
      </c>
      <c r="B49" s="35" t="s">
        <v>31</v>
      </c>
      <c r="C49" s="36" t="s">
        <v>91</v>
      </c>
      <c r="D49" s="37">
        <v>55400</v>
      </c>
      <c r="E49" s="37" t="s">
        <v>46</v>
      </c>
      <c r="F49" s="38">
        <f t="shared" si="0"/>
        <v>55400</v>
      </c>
    </row>
    <row r="50" spans="1:6" ht="13.2" x14ac:dyDescent="0.25">
      <c r="A50" s="34" t="s">
        <v>92</v>
      </c>
      <c r="B50" s="35" t="s">
        <v>31</v>
      </c>
      <c r="C50" s="36" t="s">
        <v>93</v>
      </c>
      <c r="D50" s="37">
        <v>22164700</v>
      </c>
      <c r="E50" s="37">
        <v>4684325</v>
      </c>
      <c r="F50" s="38">
        <f t="shared" si="0"/>
        <v>17480375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1664700</v>
      </c>
      <c r="E51" s="37">
        <v>95551.49</v>
      </c>
      <c r="F51" s="38">
        <f t="shared" si="0"/>
        <v>1569148.51</v>
      </c>
    </row>
    <row r="52" spans="1:6" ht="31.2" x14ac:dyDescent="0.25">
      <c r="A52" s="34" t="s">
        <v>96</v>
      </c>
      <c r="B52" s="35" t="s">
        <v>31</v>
      </c>
      <c r="C52" s="36" t="s">
        <v>97</v>
      </c>
      <c r="D52" s="37">
        <v>1664700</v>
      </c>
      <c r="E52" s="37">
        <v>95551.49</v>
      </c>
      <c r="F52" s="38">
        <f t="shared" si="0"/>
        <v>1569148.51</v>
      </c>
    </row>
    <row r="53" spans="1:6" ht="51.6" x14ac:dyDescent="0.25">
      <c r="A53" s="34" t="s">
        <v>98</v>
      </c>
      <c r="B53" s="35" t="s">
        <v>31</v>
      </c>
      <c r="C53" s="36" t="s">
        <v>99</v>
      </c>
      <c r="D53" s="37">
        <v>1664700</v>
      </c>
      <c r="E53" s="37">
        <v>93164.25</v>
      </c>
      <c r="F53" s="38">
        <f t="shared" ref="F53:F84" si="1">IF(OR(D53="-",IF(E53="-",0,E53)&gt;=IF(D53="-",0,D53)),"-",IF(D53="-",0,D53)-IF(E53="-",0,E53))</f>
        <v>1571535.75</v>
      </c>
    </row>
    <row r="54" spans="1:6" ht="41.4" x14ac:dyDescent="0.25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2387.2399999999998</v>
      </c>
      <c r="F54" s="38" t="str">
        <f t="shared" si="1"/>
        <v>-</v>
      </c>
    </row>
    <row r="55" spans="1:6" ht="13.2" x14ac:dyDescent="0.25">
      <c r="A55" s="34" t="s">
        <v>102</v>
      </c>
      <c r="B55" s="35" t="s">
        <v>31</v>
      </c>
      <c r="C55" s="36" t="s">
        <v>103</v>
      </c>
      <c r="D55" s="37">
        <v>20500000</v>
      </c>
      <c r="E55" s="37">
        <v>4588773.51</v>
      </c>
      <c r="F55" s="38">
        <f t="shared" si="1"/>
        <v>15911226.49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19000000</v>
      </c>
      <c r="E56" s="37">
        <v>4524050.74</v>
      </c>
      <c r="F56" s="38">
        <f t="shared" si="1"/>
        <v>14475949.26</v>
      </c>
    </row>
    <row r="57" spans="1:6" ht="21" x14ac:dyDescent="0.25">
      <c r="A57" s="34" t="s">
        <v>106</v>
      </c>
      <c r="B57" s="35" t="s">
        <v>31</v>
      </c>
      <c r="C57" s="36" t="s">
        <v>107</v>
      </c>
      <c r="D57" s="37">
        <v>19000000</v>
      </c>
      <c r="E57" s="37">
        <v>4524050.74</v>
      </c>
      <c r="F57" s="38">
        <f t="shared" si="1"/>
        <v>14475949.26</v>
      </c>
    </row>
    <row r="58" spans="1:6" ht="41.4" x14ac:dyDescent="0.25">
      <c r="A58" s="34" t="s">
        <v>108</v>
      </c>
      <c r="B58" s="35" t="s">
        <v>31</v>
      </c>
      <c r="C58" s="36" t="s">
        <v>109</v>
      </c>
      <c r="D58" s="37">
        <v>19000000</v>
      </c>
      <c r="E58" s="37">
        <v>4509483.5</v>
      </c>
      <c r="F58" s="38">
        <f t="shared" si="1"/>
        <v>14490516.5</v>
      </c>
    </row>
    <row r="59" spans="1:6" ht="31.2" x14ac:dyDescent="0.25">
      <c r="A59" s="34" t="s">
        <v>110</v>
      </c>
      <c r="B59" s="35" t="s">
        <v>31</v>
      </c>
      <c r="C59" s="36" t="s">
        <v>111</v>
      </c>
      <c r="D59" s="37" t="s">
        <v>46</v>
      </c>
      <c r="E59" s="37">
        <v>14567.24</v>
      </c>
      <c r="F59" s="38" t="str">
        <f t="shared" si="1"/>
        <v>-</v>
      </c>
    </row>
    <row r="60" spans="1:6" ht="13.2" x14ac:dyDescent="0.25">
      <c r="A60" s="34" t="s">
        <v>112</v>
      </c>
      <c r="B60" s="35" t="s">
        <v>31</v>
      </c>
      <c r="C60" s="36" t="s">
        <v>113</v>
      </c>
      <c r="D60" s="37">
        <v>1500000</v>
      </c>
      <c r="E60" s="37">
        <v>64722.77</v>
      </c>
      <c r="F60" s="38">
        <f t="shared" si="1"/>
        <v>1435277.23</v>
      </c>
    </row>
    <row r="61" spans="1:6" ht="21" x14ac:dyDescent="0.25">
      <c r="A61" s="34" t="s">
        <v>114</v>
      </c>
      <c r="B61" s="35" t="s">
        <v>31</v>
      </c>
      <c r="C61" s="36" t="s">
        <v>115</v>
      </c>
      <c r="D61" s="37">
        <v>1500000</v>
      </c>
      <c r="E61" s="37">
        <v>64722.77</v>
      </c>
      <c r="F61" s="38">
        <f t="shared" si="1"/>
        <v>1435277.23</v>
      </c>
    </row>
    <row r="62" spans="1:6" ht="41.4" x14ac:dyDescent="0.25">
      <c r="A62" s="34" t="s">
        <v>116</v>
      </c>
      <c r="B62" s="35" t="s">
        <v>31</v>
      </c>
      <c r="C62" s="36" t="s">
        <v>117</v>
      </c>
      <c r="D62" s="37">
        <v>1500000</v>
      </c>
      <c r="E62" s="37">
        <v>64321.52</v>
      </c>
      <c r="F62" s="38">
        <f t="shared" si="1"/>
        <v>1435678.48</v>
      </c>
    </row>
    <row r="63" spans="1:6" ht="31.2" x14ac:dyDescent="0.25">
      <c r="A63" s="34" t="s">
        <v>118</v>
      </c>
      <c r="B63" s="35" t="s">
        <v>31</v>
      </c>
      <c r="C63" s="36" t="s">
        <v>119</v>
      </c>
      <c r="D63" s="37" t="s">
        <v>46</v>
      </c>
      <c r="E63" s="37">
        <v>401.25</v>
      </c>
      <c r="F63" s="38" t="str">
        <f t="shared" si="1"/>
        <v>-</v>
      </c>
    </row>
    <row r="64" spans="1:6" ht="13.2" x14ac:dyDescent="0.25">
      <c r="A64" s="34" t="s">
        <v>120</v>
      </c>
      <c r="B64" s="35" t="s">
        <v>31</v>
      </c>
      <c r="C64" s="36" t="s">
        <v>121</v>
      </c>
      <c r="D64" s="37">
        <v>57600</v>
      </c>
      <c r="E64" s="37">
        <v>14400</v>
      </c>
      <c r="F64" s="38">
        <f t="shared" si="1"/>
        <v>43200</v>
      </c>
    </row>
    <row r="65" spans="1:6" ht="31.2" x14ac:dyDescent="0.25">
      <c r="A65" s="34" t="s">
        <v>122</v>
      </c>
      <c r="B65" s="35" t="s">
        <v>31</v>
      </c>
      <c r="C65" s="36" t="s">
        <v>123</v>
      </c>
      <c r="D65" s="37">
        <v>57600</v>
      </c>
      <c r="E65" s="37">
        <v>14400</v>
      </c>
      <c r="F65" s="38">
        <f t="shared" si="1"/>
        <v>43200</v>
      </c>
    </row>
    <row r="66" spans="1:6" ht="41.4" x14ac:dyDescent="0.25">
      <c r="A66" s="34" t="s">
        <v>124</v>
      </c>
      <c r="B66" s="35" t="s">
        <v>31</v>
      </c>
      <c r="C66" s="36" t="s">
        <v>125</v>
      </c>
      <c r="D66" s="37">
        <v>57600</v>
      </c>
      <c r="E66" s="37">
        <v>14400</v>
      </c>
      <c r="F66" s="38">
        <f t="shared" si="1"/>
        <v>43200</v>
      </c>
    </row>
    <row r="67" spans="1:6" ht="51.6" x14ac:dyDescent="0.25">
      <c r="A67" s="39" t="s">
        <v>126</v>
      </c>
      <c r="B67" s="35" t="s">
        <v>31</v>
      </c>
      <c r="C67" s="36" t="s">
        <v>127</v>
      </c>
      <c r="D67" s="37">
        <v>57600</v>
      </c>
      <c r="E67" s="37">
        <v>14400</v>
      </c>
      <c r="F67" s="38">
        <f t="shared" si="1"/>
        <v>43200</v>
      </c>
    </row>
    <row r="68" spans="1:6" ht="51.6" x14ac:dyDescent="0.25">
      <c r="A68" s="39" t="s">
        <v>126</v>
      </c>
      <c r="B68" s="35" t="s">
        <v>31</v>
      </c>
      <c r="C68" s="36" t="s">
        <v>128</v>
      </c>
      <c r="D68" s="37">
        <v>57600</v>
      </c>
      <c r="E68" s="37">
        <v>14400</v>
      </c>
      <c r="F68" s="38">
        <f t="shared" si="1"/>
        <v>43200</v>
      </c>
    </row>
    <row r="69" spans="1:6" ht="31.2" x14ac:dyDescent="0.25">
      <c r="A69" s="34" t="s">
        <v>129</v>
      </c>
      <c r="B69" s="35" t="s">
        <v>31</v>
      </c>
      <c r="C69" s="36" t="s">
        <v>130</v>
      </c>
      <c r="D69" s="37">
        <v>27472712.210000001</v>
      </c>
      <c r="E69" s="37">
        <v>3009133.43</v>
      </c>
      <c r="F69" s="38">
        <f t="shared" si="1"/>
        <v>24463578.780000001</v>
      </c>
    </row>
    <row r="70" spans="1:6" ht="61.8" x14ac:dyDescent="0.25">
      <c r="A70" s="39" t="s">
        <v>131</v>
      </c>
      <c r="B70" s="35" t="s">
        <v>31</v>
      </c>
      <c r="C70" s="36" t="s">
        <v>132</v>
      </c>
      <c r="D70" s="37">
        <v>23862712.210000001</v>
      </c>
      <c r="E70" s="37">
        <v>2307046.36</v>
      </c>
      <c r="F70" s="38">
        <f t="shared" si="1"/>
        <v>21555665.850000001</v>
      </c>
    </row>
    <row r="71" spans="1:6" ht="51.6" x14ac:dyDescent="0.25">
      <c r="A71" s="34" t="s">
        <v>133</v>
      </c>
      <c r="B71" s="35" t="s">
        <v>31</v>
      </c>
      <c r="C71" s="36" t="s">
        <v>134</v>
      </c>
      <c r="D71" s="37">
        <v>9587800</v>
      </c>
      <c r="E71" s="37">
        <v>228100.23</v>
      </c>
      <c r="F71" s="38">
        <f t="shared" si="1"/>
        <v>9359699.7699999996</v>
      </c>
    </row>
    <row r="72" spans="1:6" ht="61.8" x14ac:dyDescent="0.25">
      <c r="A72" s="39" t="s">
        <v>135</v>
      </c>
      <c r="B72" s="35" t="s">
        <v>31</v>
      </c>
      <c r="C72" s="36" t="s">
        <v>136</v>
      </c>
      <c r="D72" s="37">
        <v>9587800</v>
      </c>
      <c r="E72" s="37">
        <v>228100.23</v>
      </c>
      <c r="F72" s="38">
        <f t="shared" si="1"/>
        <v>9359699.7699999996</v>
      </c>
    </row>
    <row r="73" spans="1:6" ht="61.8" x14ac:dyDescent="0.25">
      <c r="A73" s="39" t="s">
        <v>135</v>
      </c>
      <c r="B73" s="35" t="s">
        <v>31</v>
      </c>
      <c r="C73" s="36" t="s">
        <v>137</v>
      </c>
      <c r="D73" s="37">
        <v>8967800</v>
      </c>
      <c r="E73" s="37">
        <v>233772.23</v>
      </c>
      <c r="F73" s="38">
        <f t="shared" si="1"/>
        <v>8734027.7699999996</v>
      </c>
    </row>
    <row r="74" spans="1:6" ht="61.8" x14ac:dyDescent="0.25">
      <c r="A74" s="39" t="s">
        <v>135</v>
      </c>
      <c r="B74" s="35" t="s">
        <v>31</v>
      </c>
      <c r="C74" s="36" t="s">
        <v>138</v>
      </c>
      <c r="D74" s="37">
        <v>620000</v>
      </c>
      <c r="E74" s="37">
        <v>1306.29</v>
      </c>
      <c r="F74" s="38">
        <f t="shared" si="1"/>
        <v>618693.71</v>
      </c>
    </row>
    <row r="75" spans="1:6" ht="51.6" x14ac:dyDescent="0.25">
      <c r="A75" s="39" t="s">
        <v>139</v>
      </c>
      <c r="B75" s="35" t="s">
        <v>31</v>
      </c>
      <c r="C75" s="36" t="s">
        <v>140</v>
      </c>
      <c r="D75" s="37">
        <v>2390000</v>
      </c>
      <c r="E75" s="37">
        <v>91748.66</v>
      </c>
      <c r="F75" s="38">
        <f t="shared" si="1"/>
        <v>2298251.34</v>
      </c>
    </row>
    <row r="76" spans="1:6" ht="51.6" x14ac:dyDescent="0.25">
      <c r="A76" s="34" t="s">
        <v>141</v>
      </c>
      <c r="B76" s="35" t="s">
        <v>31</v>
      </c>
      <c r="C76" s="36" t="s">
        <v>142</v>
      </c>
      <c r="D76" s="37">
        <v>2390000</v>
      </c>
      <c r="E76" s="37">
        <v>91748.66</v>
      </c>
      <c r="F76" s="38">
        <f t="shared" si="1"/>
        <v>2298251.34</v>
      </c>
    </row>
    <row r="77" spans="1:6" ht="61.8" x14ac:dyDescent="0.25">
      <c r="A77" s="39" t="s">
        <v>143</v>
      </c>
      <c r="B77" s="35" t="s">
        <v>31</v>
      </c>
      <c r="C77" s="36" t="s">
        <v>144</v>
      </c>
      <c r="D77" s="37">
        <v>74912.210000000006</v>
      </c>
      <c r="E77" s="37">
        <v>7484.8</v>
      </c>
      <c r="F77" s="38">
        <f t="shared" si="1"/>
        <v>67427.41</v>
      </c>
    </row>
    <row r="78" spans="1:6" ht="51.6" x14ac:dyDescent="0.25">
      <c r="A78" s="34" t="s">
        <v>145</v>
      </c>
      <c r="B78" s="35" t="s">
        <v>31</v>
      </c>
      <c r="C78" s="36" t="s">
        <v>146</v>
      </c>
      <c r="D78" s="37">
        <v>74912.210000000006</v>
      </c>
      <c r="E78" s="37">
        <v>7484.8</v>
      </c>
      <c r="F78" s="38">
        <f t="shared" si="1"/>
        <v>67427.41</v>
      </c>
    </row>
    <row r="79" spans="1:6" ht="51.6" x14ac:dyDescent="0.25">
      <c r="A79" s="34" t="s">
        <v>145</v>
      </c>
      <c r="B79" s="35" t="s">
        <v>31</v>
      </c>
      <c r="C79" s="36" t="s">
        <v>147</v>
      </c>
      <c r="D79" s="37">
        <v>74912.210000000006</v>
      </c>
      <c r="E79" s="37">
        <v>7484.8</v>
      </c>
      <c r="F79" s="38">
        <f t="shared" si="1"/>
        <v>67427.41</v>
      </c>
    </row>
    <row r="80" spans="1:6" ht="31.2" x14ac:dyDescent="0.25">
      <c r="A80" s="34" t="s">
        <v>148</v>
      </c>
      <c r="B80" s="35" t="s">
        <v>31</v>
      </c>
      <c r="C80" s="36" t="s">
        <v>149</v>
      </c>
      <c r="D80" s="37">
        <v>11810000</v>
      </c>
      <c r="E80" s="37">
        <v>1979712.67</v>
      </c>
      <c r="F80" s="38">
        <f t="shared" si="1"/>
        <v>9830287.3300000001</v>
      </c>
    </row>
    <row r="81" spans="1:6" ht="21" x14ac:dyDescent="0.25">
      <c r="A81" s="34" t="s">
        <v>150</v>
      </c>
      <c r="B81" s="35" t="s">
        <v>31</v>
      </c>
      <c r="C81" s="36" t="s">
        <v>151</v>
      </c>
      <c r="D81" s="37">
        <v>11810000</v>
      </c>
      <c r="E81" s="37">
        <v>1979712.67</v>
      </c>
      <c r="F81" s="38">
        <f t="shared" si="1"/>
        <v>9830287.3300000001</v>
      </c>
    </row>
    <row r="82" spans="1:6" ht="61.8" x14ac:dyDescent="0.25">
      <c r="A82" s="39" t="s">
        <v>152</v>
      </c>
      <c r="B82" s="35" t="s">
        <v>31</v>
      </c>
      <c r="C82" s="36" t="s">
        <v>153</v>
      </c>
      <c r="D82" s="37">
        <v>3610000</v>
      </c>
      <c r="E82" s="37">
        <v>702087.07</v>
      </c>
      <c r="F82" s="38">
        <f t="shared" si="1"/>
        <v>2907912.93</v>
      </c>
    </row>
    <row r="83" spans="1:6" ht="61.8" x14ac:dyDescent="0.25">
      <c r="A83" s="39" t="s">
        <v>154</v>
      </c>
      <c r="B83" s="35" t="s">
        <v>31</v>
      </c>
      <c r="C83" s="36" t="s">
        <v>155</v>
      </c>
      <c r="D83" s="37">
        <v>3610000</v>
      </c>
      <c r="E83" s="37">
        <v>702087.07</v>
      </c>
      <c r="F83" s="38">
        <f t="shared" si="1"/>
        <v>2907912.93</v>
      </c>
    </row>
    <row r="84" spans="1:6" ht="51.6" x14ac:dyDescent="0.25">
      <c r="A84" s="34" t="s">
        <v>156</v>
      </c>
      <c r="B84" s="35" t="s">
        <v>31</v>
      </c>
      <c r="C84" s="36" t="s">
        <v>157</v>
      </c>
      <c r="D84" s="37">
        <v>3610000</v>
      </c>
      <c r="E84" s="37">
        <v>702087.07</v>
      </c>
      <c r="F84" s="38">
        <f t="shared" si="1"/>
        <v>2907912.93</v>
      </c>
    </row>
    <row r="85" spans="1:6" ht="51.6" x14ac:dyDescent="0.25">
      <c r="A85" s="34" t="s">
        <v>156</v>
      </c>
      <c r="B85" s="35" t="s">
        <v>31</v>
      </c>
      <c r="C85" s="36" t="s">
        <v>158</v>
      </c>
      <c r="D85" s="37">
        <v>2400000</v>
      </c>
      <c r="E85" s="37">
        <v>406141.15</v>
      </c>
      <c r="F85" s="38">
        <f t="shared" ref="F85:F116" si="2">IF(OR(D85="-",IF(E85="-",0,E85)&gt;=IF(D85="-",0,D85)),"-",IF(D85="-",0,D85)-IF(E85="-",0,E85))</f>
        <v>1993858.85</v>
      </c>
    </row>
    <row r="86" spans="1:6" ht="51.6" x14ac:dyDescent="0.25">
      <c r="A86" s="34" t="s">
        <v>156</v>
      </c>
      <c r="B86" s="35" t="s">
        <v>31</v>
      </c>
      <c r="C86" s="36" t="s">
        <v>159</v>
      </c>
      <c r="D86" s="37">
        <v>1210000</v>
      </c>
      <c r="E86" s="37">
        <v>295945.92</v>
      </c>
      <c r="F86" s="38">
        <f t="shared" si="2"/>
        <v>914054.08000000007</v>
      </c>
    </row>
    <row r="87" spans="1:6" ht="21" x14ac:dyDescent="0.25">
      <c r="A87" s="34" t="s">
        <v>160</v>
      </c>
      <c r="B87" s="35" t="s">
        <v>31</v>
      </c>
      <c r="C87" s="36" t="s">
        <v>161</v>
      </c>
      <c r="D87" s="37">
        <v>60127.4</v>
      </c>
      <c r="E87" s="37">
        <v>45036.3</v>
      </c>
      <c r="F87" s="38">
        <f t="shared" si="2"/>
        <v>15091.099999999999</v>
      </c>
    </row>
    <row r="88" spans="1:6" ht="13.2" x14ac:dyDescent="0.25">
      <c r="A88" s="34" t="s">
        <v>162</v>
      </c>
      <c r="B88" s="35" t="s">
        <v>31</v>
      </c>
      <c r="C88" s="36" t="s">
        <v>163</v>
      </c>
      <c r="D88" s="37">
        <v>60127.4</v>
      </c>
      <c r="E88" s="37">
        <v>45036.3</v>
      </c>
      <c r="F88" s="38">
        <f t="shared" si="2"/>
        <v>15091.099999999999</v>
      </c>
    </row>
    <row r="89" spans="1:6" ht="21" x14ac:dyDescent="0.25">
      <c r="A89" s="34" t="s">
        <v>164</v>
      </c>
      <c r="B89" s="35" t="s">
        <v>31</v>
      </c>
      <c r="C89" s="36" t="s">
        <v>165</v>
      </c>
      <c r="D89" s="37">
        <v>60127.4</v>
      </c>
      <c r="E89" s="37">
        <v>11170.13</v>
      </c>
      <c r="F89" s="38">
        <f t="shared" si="2"/>
        <v>48957.270000000004</v>
      </c>
    </row>
    <row r="90" spans="1:6" ht="31.2" x14ac:dyDescent="0.25">
      <c r="A90" s="34" t="s">
        <v>166</v>
      </c>
      <c r="B90" s="35" t="s">
        <v>31</v>
      </c>
      <c r="C90" s="36" t="s">
        <v>167</v>
      </c>
      <c r="D90" s="37">
        <v>60127.4</v>
      </c>
      <c r="E90" s="37">
        <v>11170.13</v>
      </c>
      <c r="F90" s="38">
        <f t="shared" si="2"/>
        <v>48957.270000000004</v>
      </c>
    </row>
    <row r="91" spans="1:6" ht="31.2" x14ac:dyDescent="0.25">
      <c r="A91" s="34" t="s">
        <v>168</v>
      </c>
      <c r="B91" s="35" t="s">
        <v>31</v>
      </c>
      <c r="C91" s="36" t="s">
        <v>169</v>
      </c>
      <c r="D91" s="37" t="s">
        <v>46</v>
      </c>
      <c r="E91" s="37">
        <v>171.43</v>
      </c>
      <c r="F91" s="38" t="str">
        <f t="shared" si="2"/>
        <v>-</v>
      </c>
    </row>
    <row r="92" spans="1:6" ht="31.2" x14ac:dyDescent="0.25">
      <c r="A92" s="34" t="s">
        <v>168</v>
      </c>
      <c r="B92" s="35" t="s">
        <v>31</v>
      </c>
      <c r="C92" s="36" t="s">
        <v>170</v>
      </c>
      <c r="D92" s="37">
        <v>60127.4</v>
      </c>
      <c r="E92" s="37">
        <v>10998.7</v>
      </c>
      <c r="F92" s="38">
        <f t="shared" si="2"/>
        <v>49128.7</v>
      </c>
    </row>
    <row r="93" spans="1:6" ht="13.2" x14ac:dyDescent="0.25">
      <c r="A93" s="34" t="s">
        <v>171</v>
      </c>
      <c r="B93" s="35" t="s">
        <v>31</v>
      </c>
      <c r="C93" s="36" t="s">
        <v>172</v>
      </c>
      <c r="D93" s="37" t="s">
        <v>46</v>
      </c>
      <c r="E93" s="37">
        <v>33866.17</v>
      </c>
      <c r="F93" s="38" t="str">
        <f t="shared" si="2"/>
        <v>-</v>
      </c>
    </row>
    <row r="94" spans="1:6" ht="21" x14ac:dyDescent="0.25">
      <c r="A94" s="34" t="s">
        <v>173</v>
      </c>
      <c r="B94" s="35" t="s">
        <v>31</v>
      </c>
      <c r="C94" s="36" t="s">
        <v>174</v>
      </c>
      <c r="D94" s="37" t="s">
        <v>46</v>
      </c>
      <c r="E94" s="37">
        <v>33866.17</v>
      </c>
      <c r="F94" s="38" t="str">
        <f t="shared" si="2"/>
        <v>-</v>
      </c>
    </row>
    <row r="95" spans="1:6" ht="21" x14ac:dyDescent="0.25">
      <c r="A95" s="34" t="s">
        <v>175</v>
      </c>
      <c r="B95" s="35" t="s">
        <v>31</v>
      </c>
      <c r="C95" s="36" t="s">
        <v>176</v>
      </c>
      <c r="D95" s="37" t="s">
        <v>46</v>
      </c>
      <c r="E95" s="37">
        <v>33866.17</v>
      </c>
      <c r="F95" s="38" t="str">
        <f t="shared" si="2"/>
        <v>-</v>
      </c>
    </row>
    <row r="96" spans="1:6" ht="21" x14ac:dyDescent="0.25">
      <c r="A96" s="34" t="s">
        <v>177</v>
      </c>
      <c r="B96" s="35" t="s">
        <v>31</v>
      </c>
      <c r="C96" s="36" t="s">
        <v>178</v>
      </c>
      <c r="D96" s="37">
        <v>1201982.31</v>
      </c>
      <c r="E96" s="37">
        <v>337236.43</v>
      </c>
      <c r="F96" s="38">
        <f t="shared" si="2"/>
        <v>864745.88000000012</v>
      </c>
    </row>
    <row r="97" spans="1:6" ht="61.8" x14ac:dyDescent="0.25">
      <c r="A97" s="39" t="s">
        <v>179</v>
      </c>
      <c r="B97" s="35" t="s">
        <v>31</v>
      </c>
      <c r="C97" s="36" t="s">
        <v>180</v>
      </c>
      <c r="D97" s="37">
        <v>1001982.31</v>
      </c>
      <c r="E97" s="37">
        <v>301004.59000000003</v>
      </c>
      <c r="F97" s="38">
        <f t="shared" si="2"/>
        <v>700977.72</v>
      </c>
    </row>
    <row r="98" spans="1:6" ht="61.8" x14ac:dyDescent="0.25">
      <c r="A98" s="39" t="s">
        <v>181</v>
      </c>
      <c r="B98" s="35" t="s">
        <v>31</v>
      </c>
      <c r="C98" s="36" t="s">
        <v>182</v>
      </c>
      <c r="D98" s="37">
        <v>1001982.31</v>
      </c>
      <c r="E98" s="37">
        <v>301004.59000000003</v>
      </c>
      <c r="F98" s="38">
        <f t="shared" si="2"/>
        <v>700977.72</v>
      </c>
    </row>
    <row r="99" spans="1:6" ht="61.8" x14ac:dyDescent="0.25">
      <c r="A99" s="39" t="s">
        <v>183</v>
      </c>
      <c r="B99" s="35" t="s">
        <v>31</v>
      </c>
      <c r="C99" s="36" t="s">
        <v>184</v>
      </c>
      <c r="D99" s="37">
        <v>1001982.31</v>
      </c>
      <c r="E99" s="37">
        <v>301004.59000000003</v>
      </c>
      <c r="F99" s="38">
        <f t="shared" si="2"/>
        <v>700977.72</v>
      </c>
    </row>
    <row r="100" spans="1:6" ht="21" x14ac:dyDescent="0.25">
      <c r="A100" s="34" t="s">
        <v>185</v>
      </c>
      <c r="B100" s="35" t="s">
        <v>31</v>
      </c>
      <c r="C100" s="36" t="s">
        <v>186</v>
      </c>
      <c r="D100" s="37">
        <v>200000</v>
      </c>
      <c r="E100" s="37">
        <v>36231.839999999997</v>
      </c>
      <c r="F100" s="38">
        <f t="shared" si="2"/>
        <v>163768.16</v>
      </c>
    </row>
    <row r="101" spans="1:6" ht="21" x14ac:dyDescent="0.25">
      <c r="A101" s="34" t="s">
        <v>187</v>
      </c>
      <c r="B101" s="35" t="s">
        <v>31</v>
      </c>
      <c r="C101" s="36" t="s">
        <v>188</v>
      </c>
      <c r="D101" s="37">
        <v>200000</v>
      </c>
      <c r="E101" s="37">
        <v>36231.839999999997</v>
      </c>
      <c r="F101" s="38">
        <f t="shared" si="2"/>
        <v>163768.16</v>
      </c>
    </row>
    <row r="102" spans="1:6" ht="31.2" x14ac:dyDescent="0.25">
      <c r="A102" s="34" t="s">
        <v>189</v>
      </c>
      <c r="B102" s="35" t="s">
        <v>31</v>
      </c>
      <c r="C102" s="36" t="s">
        <v>190</v>
      </c>
      <c r="D102" s="37">
        <v>200000</v>
      </c>
      <c r="E102" s="37">
        <v>36231.839999999997</v>
      </c>
      <c r="F102" s="38">
        <f t="shared" si="2"/>
        <v>163768.16</v>
      </c>
    </row>
    <row r="103" spans="1:6" ht="31.2" x14ac:dyDescent="0.25">
      <c r="A103" s="34" t="s">
        <v>189</v>
      </c>
      <c r="B103" s="35" t="s">
        <v>31</v>
      </c>
      <c r="C103" s="36" t="s">
        <v>191</v>
      </c>
      <c r="D103" s="37">
        <v>200000</v>
      </c>
      <c r="E103" s="37">
        <v>36231.839999999997</v>
      </c>
      <c r="F103" s="38">
        <f t="shared" si="2"/>
        <v>163768.16</v>
      </c>
    </row>
    <row r="104" spans="1:6" ht="13.2" x14ac:dyDescent="0.25">
      <c r="A104" s="34" t="s">
        <v>192</v>
      </c>
      <c r="B104" s="35" t="s">
        <v>31</v>
      </c>
      <c r="C104" s="36" t="s">
        <v>193</v>
      </c>
      <c r="D104" s="37">
        <v>66500</v>
      </c>
      <c r="E104" s="37">
        <v>22937.7</v>
      </c>
      <c r="F104" s="38">
        <f t="shared" si="2"/>
        <v>43562.3</v>
      </c>
    </row>
    <row r="105" spans="1:6" ht="31.2" x14ac:dyDescent="0.25">
      <c r="A105" s="34" t="s">
        <v>194</v>
      </c>
      <c r="B105" s="35" t="s">
        <v>31</v>
      </c>
      <c r="C105" s="36" t="s">
        <v>195</v>
      </c>
      <c r="D105" s="37">
        <v>60000</v>
      </c>
      <c r="E105" s="37">
        <v>22101.45</v>
      </c>
      <c r="F105" s="38">
        <f t="shared" si="2"/>
        <v>37898.550000000003</v>
      </c>
    </row>
    <row r="106" spans="1:6" ht="51.6" x14ac:dyDescent="0.25">
      <c r="A106" s="34" t="s">
        <v>196</v>
      </c>
      <c r="B106" s="35" t="s">
        <v>31</v>
      </c>
      <c r="C106" s="36" t="s">
        <v>197</v>
      </c>
      <c r="D106" s="37">
        <v>60000</v>
      </c>
      <c r="E106" s="37">
        <v>22101.45</v>
      </c>
      <c r="F106" s="38">
        <f t="shared" si="2"/>
        <v>37898.550000000003</v>
      </c>
    </row>
    <row r="107" spans="1:6" ht="102.6" x14ac:dyDescent="0.25">
      <c r="A107" s="39" t="s">
        <v>198</v>
      </c>
      <c r="B107" s="35" t="s">
        <v>31</v>
      </c>
      <c r="C107" s="36" t="s">
        <v>199</v>
      </c>
      <c r="D107" s="37">
        <v>60000</v>
      </c>
      <c r="E107" s="37">
        <v>22101.45</v>
      </c>
      <c r="F107" s="38">
        <f t="shared" si="2"/>
        <v>37898.550000000003</v>
      </c>
    </row>
    <row r="108" spans="1:6" ht="13.2" x14ac:dyDescent="0.25">
      <c r="A108" s="34" t="s">
        <v>200</v>
      </c>
      <c r="B108" s="35" t="s">
        <v>31</v>
      </c>
      <c r="C108" s="36" t="s">
        <v>201</v>
      </c>
      <c r="D108" s="37">
        <v>6500</v>
      </c>
      <c r="E108" s="37">
        <v>836.25</v>
      </c>
      <c r="F108" s="38">
        <f t="shared" si="2"/>
        <v>5663.75</v>
      </c>
    </row>
    <row r="109" spans="1:6" ht="21" x14ac:dyDescent="0.25">
      <c r="A109" s="34" t="s">
        <v>202</v>
      </c>
      <c r="B109" s="35" t="s">
        <v>31</v>
      </c>
      <c r="C109" s="36" t="s">
        <v>203</v>
      </c>
      <c r="D109" s="37">
        <v>6500</v>
      </c>
      <c r="E109" s="37">
        <v>836.25</v>
      </c>
      <c r="F109" s="38">
        <f t="shared" si="2"/>
        <v>5663.75</v>
      </c>
    </row>
    <row r="110" spans="1:6" ht="41.4" x14ac:dyDescent="0.25">
      <c r="A110" s="34" t="s">
        <v>204</v>
      </c>
      <c r="B110" s="35" t="s">
        <v>31</v>
      </c>
      <c r="C110" s="36" t="s">
        <v>205</v>
      </c>
      <c r="D110" s="37">
        <v>6500</v>
      </c>
      <c r="E110" s="37">
        <v>836.25</v>
      </c>
      <c r="F110" s="38">
        <f t="shared" si="2"/>
        <v>5663.75</v>
      </c>
    </row>
    <row r="111" spans="1:6" ht="13.2" x14ac:dyDescent="0.25">
      <c r="A111" s="34" t="s">
        <v>206</v>
      </c>
      <c r="B111" s="35" t="s">
        <v>31</v>
      </c>
      <c r="C111" s="36" t="s">
        <v>207</v>
      </c>
      <c r="D111" s="37" t="s">
        <v>46</v>
      </c>
      <c r="E111" s="37">
        <v>-128271.55</v>
      </c>
      <c r="F111" s="38" t="str">
        <f t="shared" si="2"/>
        <v>-</v>
      </c>
    </row>
    <row r="112" spans="1:6" ht="13.2" x14ac:dyDescent="0.25">
      <c r="A112" s="34" t="s">
        <v>208</v>
      </c>
      <c r="B112" s="35" t="s">
        <v>31</v>
      </c>
      <c r="C112" s="36" t="s">
        <v>209</v>
      </c>
      <c r="D112" s="37" t="s">
        <v>46</v>
      </c>
      <c r="E112" s="37">
        <v>-128271.55</v>
      </c>
      <c r="F112" s="38" t="str">
        <f t="shared" si="2"/>
        <v>-</v>
      </c>
    </row>
    <row r="113" spans="1:6" ht="21" x14ac:dyDescent="0.25">
      <c r="A113" s="34" t="s">
        <v>210</v>
      </c>
      <c r="B113" s="35" t="s">
        <v>31</v>
      </c>
      <c r="C113" s="36" t="s">
        <v>211</v>
      </c>
      <c r="D113" s="37" t="s">
        <v>46</v>
      </c>
      <c r="E113" s="37">
        <v>-128271.55</v>
      </c>
      <c r="F113" s="38" t="str">
        <f t="shared" si="2"/>
        <v>-</v>
      </c>
    </row>
    <row r="114" spans="1:6" ht="13.2" x14ac:dyDescent="0.25">
      <c r="A114" s="34" t="s">
        <v>212</v>
      </c>
      <c r="B114" s="35" t="s">
        <v>31</v>
      </c>
      <c r="C114" s="36" t="s">
        <v>213</v>
      </c>
      <c r="D114" s="37">
        <v>92206841.700000003</v>
      </c>
      <c r="E114" s="37">
        <v>10680901.460000001</v>
      </c>
      <c r="F114" s="38">
        <f t="shared" si="2"/>
        <v>81525940.24000001</v>
      </c>
    </row>
    <row r="115" spans="1:6" ht="21" x14ac:dyDescent="0.25">
      <c r="A115" s="34" t="s">
        <v>214</v>
      </c>
      <c r="B115" s="35" t="s">
        <v>31</v>
      </c>
      <c r="C115" s="36" t="s">
        <v>215</v>
      </c>
      <c r="D115" s="37">
        <v>92206841.700000003</v>
      </c>
      <c r="E115" s="37">
        <v>11750461.25</v>
      </c>
      <c r="F115" s="38">
        <f t="shared" si="2"/>
        <v>80456380.450000003</v>
      </c>
    </row>
    <row r="116" spans="1:6" ht="21" x14ac:dyDescent="0.25">
      <c r="A116" s="34" t="s">
        <v>216</v>
      </c>
      <c r="B116" s="35" t="s">
        <v>31</v>
      </c>
      <c r="C116" s="36" t="s">
        <v>217</v>
      </c>
      <c r="D116" s="37">
        <v>35208710</v>
      </c>
      <c r="E116" s="37">
        <v>9308583</v>
      </c>
      <c r="F116" s="38">
        <f t="shared" si="2"/>
        <v>25900127</v>
      </c>
    </row>
    <row r="117" spans="1:6" ht="13.2" x14ac:dyDescent="0.25">
      <c r="A117" s="34" t="s">
        <v>218</v>
      </c>
      <c r="B117" s="35" t="s">
        <v>31</v>
      </c>
      <c r="C117" s="36" t="s">
        <v>219</v>
      </c>
      <c r="D117" s="37">
        <v>35208710</v>
      </c>
      <c r="E117" s="37">
        <v>9308583</v>
      </c>
      <c r="F117" s="38">
        <f t="shared" ref="F117:F148" si="3">IF(OR(D117="-",IF(E117="-",0,E117)&gt;=IF(D117="-",0,D117)),"-",IF(D117="-",0,D117)-IF(E117="-",0,E117))</f>
        <v>25900127</v>
      </c>
    </row>
    <row r="118" spans="1:6" ht="31.2" x14ac:dyDescent="0.25">
      <c r="A118" s="34" t="s">
        <v>220</v>
      </c>
      <c r="B118" s="35" t="s">
        <v>31</v>
      </c>
      <c r="C118" s="36" t="s">
        <v>221</v>
      </c>
      <c r="D118" s="37">
        <v>35208710</v>
      </c>
      <c r="E118" s="37">
        <v>9308583</v>
      </c>
      <c r="F118" s="38">
        <f t="shared" si="3"/>
        <v>25900127</v>
      </c>
    </row>
    <row r="119" spans="1:6" ht="21" x14ac:dyDescent="0.25">
      <c r="A119" s="34" t="s">
        <v>222</v>
      </c>
      <c r="B119" s="35" t="s">
        <v>31</v>
      </c>
      <c r="C119" s="36" t="s">
        <v>223</v>
      </c>
      <c r="D119" s="37">
        <v>42389067.700000003</v>
      </c>
      <c r="E119" s="37">
        <v>158400</v>
      </c>
      <c r="F119" s="38">
        <f t="shared" si="3"/>
        <v>42230667.700000003</v>
      </c>
    </row>
    <row r="120" spans="1:6" ht="61.8" x14ac:dyDescent="0.25">
      <c r="A120" s="39" t="s">
        <v>224</v>
      </c>
      <c r="B120" s="35" t="s">
        <v>31</v>
      </c>
      <c r="C120" s="36" t="s">
        <v>225</v>
      </c>
      <c r="D120" s="37">
        <v>881300</v>
      </c>
      <c r="E120" s="37" t="s">
        <v>46</v>
      </c>
      <c r="F120" s="38">
        <f t="shared" si="3"/>
        <v>881300</v>
      </c>
    </row>
    <row r="121" spans="1:6" ht="61.8" x14ac:dyDescent="0.25">
      <c r="A121" s="39" t="s">
        <v>226</v>
      </c>
      <c r="B121" s="35" t="s">
        <v>31</v>
      </c>
      <c r="C121" s="36" t="s">
        <v>227</v>
      </c>
      <c r="D121" s="37">
        <v>881300</v>
      </c>
      <c r="E121" s="37" t="s">
        <v>46</v>
      </c>
      <c r="F121" s="38">
        <f t="shared" si="3"/>
        <v>881300</v>
      </c>
    </row>
    <row r="122" spans="1:6" ht="21" x14ac:dyDescent="0.25">
      <c r="A122" s="34" t="s">
        <v>228</v>
      </c>
      <c r="B122" s="35" t="s">
        <v>31</v>
      </c>
      <c r="C122" s="36" t="s">
        <v>229</v>
      </c>
      <c r="D122" s="37">
        <v>1000000</v>
      </c>
      <c r="E122" s="37" t="s">
        <v>46</v>
      </c>
      <c r="F122" s="38">
        <f t="shared" si="3"/>
        <v>1000000</v>
      </c>
    </row>
    <row r="123" spans="1:6" ht="21" x14ac:dyDescent="0.25">
      <c r="A123" s="34" t="s">
        <v>230</v>
      </c>
      <c r="B123" s="35" t="s">
        <v>31</v>
      </c>
      <c r="C123" s="36" t="s">
        <v>231</v>
      </c>
      <c r="D123" s="37">
        <v>1000000</v>
      </c>
      <c r="E123" s="37" t="s">
        <v>46</v>
      </c>
      <c r="F123" s="38">
        <f t="shared" si="3"/>
        <v>1000000</v>
      </c>
    </row>
    <row r="124" spans="1:6" ht="13.2" x14ac:dyDescent="0.25">
      <c r="A124" s="34" t="s">
        <v>232</v>
      </c>
      <c r="B124" s="35" t="s">
        <v>31</v>
      </c>
      <c r="C124" s="36" t="s">
        <v>233</v>
      </c>
      <c r="D124" s="37">
        <v>40507767.700000003</v>
      </c>
      <c r="E124" s="37">
        <v>158400</v>
      </c>
      <c r="F124" s="38">
        <f t="shared" si="3"/>
        <v>40349367.700000003</v>
      </c>
    </row>
    <row r="125" spans="1:6" ht="13.2" x14ac:dyDescent="0.25">
      <c r="A125" s="34" t="s">
        <v>234</v>
      </c>
      <c r="B125" s="35" t="s">
        <v>31</v>
      </c>
      <c r="C125" s="36" t="s">
        <v>235</v>
      </c>
      <c r="D125" s="37">
        <v>40507767.700000003</v>
      </c>
      <c r="E125" s="37">
        <v>158400</v>
      </c>
      <c r="F125" s="38">
        <f t="shared" si="3"/>
        <v>40349367.700000003</v>
      </c>
    </row>
    <row r="126" spans="1:6" ht="21" x14ac:dyDescent="0.25">
      <c r="A126" s="34" t="s">
        <v>236</v>
      </c>
      <c r="B126" s="35" t="s">
        <v>31</v>
      </c>
      <c r="C126" s="36" t="s">
        <v>237</v>
      </c>
      <c r="D126" s="37">
        <v>3250657</v>
      </c>
      <c r="E126" s="37">
        <v>817944.25</v>
      </c>
      <c r="F126" s="38">
        <f t="shared" si="3"/>
        <v>2432712.75</v>
      </c>
    </row>
    <row r="127" spans="1:6" ht="21" x14ac:dyDescent="0.25">
      <c r="A127" s="34" t="s">
        <v>238</v>
      </c>
      <c r="B127" s="35" t="s">
        <v>31</v>
      </c>
      <c r="C127" s="36" t="s">
        <v>239</v>
      </c>
      <c r="D127" s="37">
        <v>1914857</v>
      </c>
      <c r="E127" s="37">
        <v>483994.25</v>
      </c>
      <c r="F127" s="38">
        <f t="shared" si="3"/>
        <v>1430862.75</v>
      </c>
    </row>
    <row r="128" spans="1:6" ht="21" x14ac:dyDescent="0.25">
      <c r="A128" s="34" t="s">
        <v>240</v>
      </c>
      <c r="B128" s="35" t="s">
        <v>31</v>
      </c>
      <c r="C128" s="36" t="s">
        <v>241</v>
      </c>
      <c r="D128" s="37">
        <v>1914857</v>
      </c>
      <c r="E128" s="37">
        <v>483994.25</v>
      </c>
      <c r="F128" s="38">
        <f t="shared" si="3"/>
        <v>1430862.75</v>
      </c>
    </row>
    <row r="129" spans="1:6" ht="31.2" x14ac:dyDescent="0.25">
      <c r="A129" s="34" t="s">
        <v>242</v>
      </c>
      <c r="B129" s="35" t="s">
        <v>31</v>
      </c>
      <c r="C129" s="36" t="s">
        <v>243</v>
      </c>
      <c r="D129" s="37">
        <v>1335800</v>
      </c>
      <c r="E129" s="37">
        <v>333950</v>
      </c>
      <c r="F129" s="38">
        <f t="shared" si="3"/>
        <v>1001850</v>
      </c>
    </row>
    <row r="130" spans="1:6" ht="31.2" x14ac:dyDescent="0.25">
      <c r="A130" s="34" t="s">
        <v>244</v>
      </c>
      <c r="B130" s="35" t="s">
        <v>31</v>
      </c>
      <c r="C130" s="36" t="s">
        <v>245</v>
      </c>
      <c r="D130" s="37">
        <v>1335800</v>
      </c>
      <c r="E130" s="37">
        <v>333950</v>
      </c>
      <c r="F130" s="38">
        <f t="shared" si="3"/>
        <v>1001850</v>
      </c>
    </row>
    <row r="131" spans="1:6" ht="13.2" x14ac:dyDescent="0.25">
      <c r="A131" s="34" t="s">
        <v>246</v>
      </c>
      <c r="B131" s="35" t="s">
        <v>31</v>
      </c>
      <c r="C131" s="36" t="s">
        <v>247</v>
      </c>
      <c r="D131" s="37">
        <v>11358407</v>
      </c>
      <c r="E131" s="37">
        <v>1465534</v>
      </c>
      <c r="F131" s="38">
        <f t="shared" si="3"/>
        <v>9892873</v>
      </c>
    </row>
    <row r="132" spans="1:6" ht="21" x14ac:dyDescent="0.25">
      <c r="A132" s="34" t="s">
        <v>248</v>
      </c>
      <c r="B132" s="35" t="s">
        <v>31</v>
      </c>
      <c r="C132" s="36" t="s">
        <v>249</v>
      </c>
      <c r="D132" s="37">
        <v>11358407</v>
      </c>
      <c r="E132" s="37">
        <v>1465534</v>
      </c>
      <c r="F132" s="38">
        <f t="shared" si="3"/>
        <v>9892873</v>
      </c>
    </row>
    <row r="133" spans="1:6" ht="21" x14ac:dyDescent="0.25">
      <c r="A133" s="34" t="s">
        <v>250</v>
      </c>
      <c r="B133" s="35" t="s">
        <v>31</v>
      </c>
      <c r="C133" s="36" t="s">
        <v>251</v>
      </c>
      <c r="D133" s="37">
        <v>11358407</v>
      </c>
      <c r="E133" s="37">
        <v>1465534</v>
      </c>
      <c r="F133" s="38">
        <f t="shared" si="3"/>
        <v>9892873</v>
      </c>
    </row>
    <row r="134" spans="1:6" ht="41.4" x14ac:dyDescent="0.25">
      <c r="A134" s="34" t="s">
        <v>252</v>
      </c>
      <c r="B134" s="35" t="s">
        <v>31</v>
      </c>
      <c r="C134" s="36" t="s">
        <v>253</v>
      </c>
      <c r="D134" s="37">
        <v>850000</v>
      </c>
      <c r="E134" s="37" t="s">
        <v>46</v>
      </c>
      <c r="F134" s="38">
        <f t="shared" si="3"/>
        <v>850000</v>
      </c>
    </row>
    <row r="135" spans="1:6" ht="41.4" x14ac:dyDescent="0.25">
      <c r="A135" s="34" t="s">
        <v>254</v>
      </c>
      <c r="B135" s="35" t="s">
        <v>31</v>
      </c>
      <c r="C135" s="36" t="s">
        <v>255</v>
      </c>
      <c r="D135" s="37">
        <v>2330407</v>
      </c>
      <c r="E135" s="37" t="s">
        <v>46</v>
      </c>
      <c r="F135" s="38">
        <f t="shared" si="3"/>
        <v>2330407</v>
      </c>
    </row>
    <row r="136" spans="1:6" ht="41.4" x14ac:dyDescent="0.25">
      <c r="A136" s="34" t="s">
        <v>256</v>
      </c>
      <c r="B136" s="35" t="s">
        <v>31</v>
      </c>
      <c r="C136" s="36" t="s">
        <v>257</v>
      </c>
      <c r="D136" s="37">
        <v>8178000</v>
      </c>
      <c r="E136" s="37">
        <v>1465534</v>
      </c>
      <c r="F136" s="38">
        <f t="shared" si="3"/>
        <v>6712466</v>
      </c>
    </row>
    <row r="137" spans="1:6" ht="31.2" x14ac:dyDescent="0.25">
      <c r="A137" s="34" t="s">
        <v>258</v>
      </c>
      <c r="B137" s="35" t="s">
        <v>31</v>
      </c>
      <c r="C137" s="36" t="s">
        <v>259</v>
      </c>
      <c r="D137" s="37" t="s">
        <v>46</v>
      </c>
      <c r="E137" s="37">
        <v>-1069559.79</v>
      </c>
      <c r="F137" s="38" t="str">
        <f t="shared" si="3"/>
        <v>-</v>
      </c>
    </row>
    <row r="138" spans="1:6" ht="31.2" x14ac:dyDescent="0.25">
      <c r="A138" s="34" t="s">
        <v>260</v>
      </c>
      <c r="B138" s="35" t="s">
        <v>31</v>
      </c>
      <c r="C138" s="36" t="s">
        <v>261</v>
      </c>
      <c r="D138" s="37" t="s">
        <v>46</v>
      </c>
      <c r="E138" s="37">
        <v>-1069559.79</v>
      </c>
      <c r="F138" s="38" t="str">
        <f t="shared" si="3"/>
        <v>-</v>
      </c>
    </row>
    <row r="139" spans="1:6" ht="41.4" x14ac:dyDescent="0.25">
      <c r="A139" s="34" t="s">
        <v>262</v>
      </c>
      <c r="B139" s="35" t="s">
        <v>31</v>
      </c>
      <c r="C139" s="36" t="s">
        <v>263</v>
      </c>
      <c r="D139" s="37" t="s">
        <v>46</v>
      </c>
      <c r="E139" s="37">
        <v>-864.94</v>
      </c>
      <c r="F139" s="38" t="str">
        <f t="shared" si="3"/>
        <v>-</v>
      </c>
    </row>
    <row r="140" spans="1:6" ht="31.2" x14ac:dyDescent="0.25">
      <c r="A140" s="34" t="s">
        <v>264</v>
      </c>
      <c r="B140" s="35" t="s">
        <v>31</v>
      </c>
      <c r="C140" s="36" t="s">
        <v>265</v>
      </c>
      <c r="D140" s="37" t="s">
        <v>46</v>
      </c>
      <c r="E140" s="37">
        <v>-1068694.8500000001</v>
      </c>
      <c r="F140" s="38" t="str">
        <f t="shared" si="3"/>
        <v>-</v>
      </c>
    </row>
    <row r="141" spans="1:6" ht="12.75" customHeight="1" x14ac:dyDescent="0.25">
      <c r="A141" s="40"/>
      <c r="B141" s="41"/>
      <c r="C141" s="41"/>
      <c r="D141" s="42"/>
      <c r="E141" s="42"/>
      <c r="F14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9"/>
  <sheetViews>
    <sheetView showGridLines="0" workbookViewId="0">
      <selection activeCell="A14" sqref="A14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60" t="s">
        <v>266</v>
      </c>
      <c r="B2" s="60"/>
      <c r="C2" s="60"/>
      <c r="D2" s="60"/>
      <c r="E2" s="1"/>
      <c r="F2" s="13" t="s">
        <v>267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79" t="s">
        <v>21</v>
      </c>
      <c r="B4" s="65" t="s">
        <v>22</v>
      </c>
      <c r="C4" s="77" t="s">
        <v>268</v>
      </c>
      <c r="D4" s="68" t="s">
        <v>24</v>
      </c>
      <c r="E4" s="82" t="s">
        <v>25</v>
      </c>
      <c r="F4" s="74" t="s">
        <v>26</v>
      </c>
    </row>
    <row r="5" spans="1:6" ht="5.4" customHeight="1" x14ac:dyDescent="0.25">
      <c r="A5" s="80"/>
      <c r="B5" s="66"/>
      <c r="C5" s="78"/>
      <c r="D5" s="69"/>
      <c r="E5" s="83"/>
      <c r="F5" s="75"/>
    </row>
    <row r="6" spans="1:6" ht="9.6" customHeight="1" x14ac:dyDescent="0.25">
      <c r="A6" s="80"/>
      <c r="B6" s="66"/>
      <c r="C6" s="78"/>
      <c r="D6" s="69"/>
      <c r="E6" s="83"/>
      <c r="F6" s="75"/>
    </row>
    <row r="7" spans="1:6" ht="6" customHeight="1" x14ac:dyDescent="0.25">
      <c r="A7" s="80"/>
      <c r="B7" s="66"/>
      <c r="C7" s="78"/>
      <c r="D7" s="69"/>
      <c r="E7" s="83"/>
      <c r="F7" s="75"/>
    </row>
    <row r="8" spans="1:6" ht="6.6" customHeight="1" x14ac:dyDescent="0.25">
      <c r="A8" s="80"/>
      <c r="B8" s="66"/>
      <c r="C8" s="78"/>
      <c r="D8" s="69"/>
      <c r="E8" s="83"/>
      <c r="F8" s="75"/>
    </row>
    <row r="9" spans="1:6" ht="10.95" customHeight="1" x14ac:dyDescent="0.25">
      <c r="A9" s="80"/>
      <c r="B9" s="66"/>
      <c r="C9" s="78"/>
      <c r="D9" s="69"/>
      <c r="E9" s="83"/>
      <c r="F9" s="75"/>
    </row>
    <row r="10" spans="1:6" ht="4.2" hidden="1" customHeight="1" x14ac:dyDescent="0.25">
      <c r="A10" s="80"/>
      <c r="B10" s="66"/>
      <c r="C10" s="44"/>
      <c r="D10" s="69"/>
      <c r="E10" s="45"/>
      <c r="F10" s="46"/>
    </row>
    <row r="11" spans="1:6" ht="13.2" hidden="1" customHeight="1" x14ac:dyDescent="0.25">
      <c r="A11" s="81"/>
      <c r="B11" s="67"/>
      <c r="C11" s="47"/>
      <c r="D11" s="7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130" t="s">
        <v>269</v>
      </c>
      <c r="B13" s="131" t="s">
        <v>270</v>
      </c>
      <c r="C13" s="132" t="s">
        <v>271</v>
      </c>
      <c r="D13" s="133">
        <v>223726583.36000001</v>
      </c>
      <c r="E13" s="134">
        <v>12210333.08</v>
      </c>
      <c r="F13" s="135">
        <f>IF(OR(D13="-",IF(E13="-",0,E13)&gt;=IF(D13="-",0,D13)),"-",IF(D13="-",0,D13)-IF(E13="-",0,E13))</f>
        <v>211516250.28</v>
      </c>
    </row>
    <row r="14" spans="1:6" ht="13.2" x14ac:dyDescent="0.25">
      <c r="A14" s="136" t="s">
        <v>33</v>
      </c>
      <c r="B14" s="137"/>
      <c r="C14" s="138"/>
      <c r="D14" s="139"/>
      <c r="E14" s="140"/>
      <c r="F14" s="141"/>
    </row>
    <row r="15" spans="1:6" ht="13.2" x14ac:dyDescent="0.25">
      <c r="A15" s="130" t="s">
        <v>272</v>
      </c>
      <c r="B15" s="131" t="s">
        <v>270</v>
      </c>
      <c r="C15" s="132" t="s">
        <v>273</v>
      </c>
      <c r="D15" s="133">
        <v>223726583.36000001</v>
      </c>
      <c r="E15" s="134">
        <v>12210333.08</v>
      </c>
      <c r="F15" s="135">
        <f t="shared" ref="F15:F46" si="0">IF(OR(D15="-",IF(E15="-",0,E15)&gt;=IF(D15="-",0,D15)),"-",IF(D15="-",0,D15)-IF(E15="-",0,E15))</f>
        <v>211516250.28</v>
      </c>
    </row>
    <row r="16" spans="1:6" ht="21" x14ac:dyDescent="0.25">
      <c r="A16" s="130" t="s">
        <v>14</v>
      </c>
      <c r="B16" s="131" t="s">
        <v>270</v>
      </c>
      <c r="C16" s="132" t="s">
        <v>274</v>
      </c>
      <c r="D16" s="133">
        <v>223074673.59</v>
      </c>
      <c r="E16" s="134">
        <v>12062522.08</v>
      </c>
      <c r="F16" s="135">
        <f t="shared" si="0"/>
        <v>211012151.50999999</v>
      </c>
    </row>
    <row r="17" spans="1:6" ht="13.2" x14ac:dyDescent="0.25">
      <c r="A17" s="130" t="s">
        <v>275</v>
      </c>
      <c r="B17" s="131" t="s">
        <v>270</v>
      </c>
      <c r="C17" s="132" t="s">
        <v>276</v>
      </c>
      <c r="D17" s="133">
        <v>46514704.710000001</v>
      </c>
      <c r="E17" s="134">
        <v>4024523.76</v>
      </c>
      <c r="F17" s="135">
        <f t="shared" si="0"/>
        <v>42490180.950000003</v>
      </c>
    </row>
    <row r="18" spans="1:6" ht="31.2" x14ac:dyDescent="0.25">
      <c r="A18" s="130" t="s">
        <v>277</v>
      </c>
      <c r="B18" s="131" t="s">
        <v>270</v>
      </c>
      <c r="C18" s="132" t="s">
        <v>278</v>
      </c>
      <c r="D18" s="133">
        <v>27765451.18</v>
      </c>
      <c r="E18" s="134">
        <v>2605389.71</v>
      </c>
      <c r="F18" s="135">
        <f t="shared" si="0"/>
        <v>25160061.469999999</v>
      </c>
    </row>
    <row r="19" spans="1:6" ht="13.2" x14ac:dyDescent="0.25">
      <c r="A19" s="142" t="s">
        <v>279</v>
      </c>
      <c r="B19" s="143" t="s">
        <v>270</v>
      </c>
      <c r="C19" s="144" t="s">
        <v>280</v>
      </c>
      <c r="D19" s="145">
        <v>1817533.36</v>
      </c>
      <c r="E19" s="146">
        <v>174058.07</v>
      </c>
      <c r="F19" s="147">
        <f t="shared" si="0"/>
        <v>1643475.29</v>
      </c>
    </row>
    <row r="20" spans="1:6" ht="13.2" x14ac:dyDescent="0.25">
      <c r="A20" s="130" t="s">
        <v>281</v>
      </c>
      <c r="B20" s="131" t="s">
        <v>270</v>
      </c>
      <c r="C20" s="132" t="s">
        <v>282</v>
      </c>
      <c r="D20" s="133">
        <v>1357552.5</v>
      </c>
      <c r="E20" s="134">
        <v>142607.72</v>
      </c>
      <c r="F20" s="135">
        <f t="shared" si="0"/>
        <v>1214944.78</v>
      </c>
    </row>
    <row r="21" spans="1:6" ht="21" x14ac:dyDescent="0.25">
      <c r="A21" s="130" t="s">
        <v>283</v>
      </c>
      <c r="B21" s="131" t="s">
        <v>270</v>
      </c>
      <c r="C21" s="132" t="s">
        <v>284</v>
      </c>
      <c r="D21" s="133">
        <v>50000</v>
      </c>
      <c r="E21" s="134">
        <v>400</v>
      </c>
      <c r="F21" s="135">
        <f t="shared" si="0"/>
        <v>49600</v>
      </c>
    </row>
    <row r="22" spans="1:6" ht="31.2" x14ac:dyDescent="0.25">
      <c r="A22" s="130" t="s">
        <v>285</v>
      </c>
      <c r="B22" s="131" t="s">
        <v>270</v>
      </c>
      <c r="C22" s="132" t="s">
        <v>286</v>
      </c>
      <c r="D22" s="133">
        <v>409980.86</v>
      </c>
      <c r="E22" s="134">
        <v>31050.35</v>
      </c>
      <c r="F22" s="135">
        <f t="shared" si="0"/>
        <v>378930.51</v>
      </c>
    </row>
    <row r="23" spans="1:6" ht="13.2" x14ac:dyDescent="0.25">
      <c r="A23" s="142" t="s">
        <v>287</v>
      </c>
      <c r="B23" s="143" t="s">
        <v>270</v>
      </c>
      <c r="C23" s="144" t="s">
        <v>288</v>
      </c>
      <c r="D23" s="145">
        <v>25947917.82</v>
      </c>
      <c r="E23" s="146">
        <v>2431331.64</v>
      </c>
      <c r="F23" s="147">
        <f t="shared" si="0"/>
        <v>23516586.18</v>
      </c>
    </row>
    <row r="24" spans="1:6" ht="13.2" x14ac:dyDescent="0.25">
      <c r="A24" s="130" t="s">
        <v>281</v>
      </c>
      <c r="B24" s="131" t="s">
        <v>270</v>
      </c>
      <c r="C24" s="132" t="s">
        <v>289</v>
      </c>
      <c r="D24" s="133">
        <v>18812572.600000001</v>
      </c>
      <c r="E24" s="134">
        <v>1720360.46</v>
      </c>
      <c r="F24" s="135">
        <f t="shared" si="0"/>
        <v>17092212.140000001</v>
      </c>
    </row>
    <row r="25" spans="1:6" ht="21" x14ac:dyDescent="0.25">
      <c r="A25" s="130" t="s">
        <v>283</v>
      </c>
      <c r="B25" s="131" t="s">
        <v>270</v>
      </c>
      <c r="C25" s="132" t="s">
        <v>290</v>
      </c>
      <c r="D25" s="133">
        <v>300400</v>
      </c>
      <c r="E25" s="134">
        <v>1050</v>
      </c>
      <c r="F25" s="135">
        <f t="shared" si="0"/>
        <v>299350</v>
      </c>
    </row>
    <row r="26" spans="1:6" ht="31.2" x14ac:dyDescent="0.25">
      <c r="A26" s="130" t="s">
        <v>285</v>
      </c>
      <c r="B26" s="131" t="s">
        <v>270</v>
      </c>
      <c r="C26" s="132" t="s">
        <v>291</v>
      </c>
      <c r="D26" s="133">
        <v>5681396.9299999997</v>
      </c>
      <c r="E26" s="134">
        <v>629875.43000000005</v>
      </c>
      <c r="F26" s="135">
        <f t="shared" si="0"/>
        <v>5051521.5</v>
      </c>
    </row>
    <row r="27" spans="1:6" ht="21" x14ac:dyDescent="0.25">
      <c r="A27" s="130" t="s">
        <v>292</v>
      </c>
      <c r="B27" s="131" t="s">
        <v>270</v>
      </c>
      <c r="C27" s="132" t="s">
        <v>293</v>
      </c>
      <c r="D27" s="133">
        <v>309275</v>
      </c>
      <c r="E27" s="134" t="s">
        <v>46</v>
      </c>
      <c r="F27" s="135">
        <f t="shared" si="0"/>
        <v>309275</v>
      </c>
    </row>
    <row r="28" spans="1:6" ht="13.2" x14ac:dyDescent="0.25">
      <c r="A28" s="130" t="s">
        <v>294</v>
      </c>
      <c r="B28" s="131" t="s">
        <v>270</v>
      </c>
      <c r="C28" s="132" t="s">
        <v>295</v>
      </c>
      <c r="D28" s="133">
        <v>504090.29</v>
      </c>
      <c r="E28" s="134" t="s">
        <v>46</v>
      </c>
      <c r="F28" s="135">
        <f t="shared" si="0"/>
        <v>504090.29</v>
      </c>
    </row>
    <row r="29" spans="1:6" ht="13.2" x14ac:dyDescent="0.25">
      <c r="A29" s="130" t="s">
        <v>296</v>
      </c>
      <c r="B29" s="131" t="s">
        <v>270</v>
      </c>
      <c r="C29" s="132" t="s">
        <v>297</v>
      </c>
      <c r="D29" s="133">
        <v>20000</v>
      </c>
      <c r="E29" s="134" t="s">
        <v>46</v>
      </c>
      <c r="F29" s="135">
        <f t="shared" si="0"/>
        <v>20000</v>
      </c>
    </row>
    <row r="30" spans="1:6" ht="13.2" x14ac:dyDescent="0.25">
      <c r="A30" s="130" t="s">
        <v>246</v>
      </c>
      <c r="B30" s="131" t="s">
        <v>270</v>
      </c>
      <c r="C30" s="132" t="s">
        <v>298</v>
      </c>
      <c r="D30" s="133">
        <v>320183</v>
      </c>
      <c r="E30" s="134">
        <v>80045.75</v>
      </c>
      <c r="F30" s="135">
        <f t="shared" si="0"/>
        <v>240137.25</v>
      </c>
    </row>
    <row r="31" spans="1:6" ht="13.2" x14ac:dyDescent="0.25">
      <c r="A31" s="130" t="s">
        <v>299</v>
      </c>
      <c r="B31" s="131" t="s">
        <v>270</v>
      </c>
      <c r="C31" s="132" t="s">
        <v>300</v>
      </c>
      <c r="D31" s="133">
        <v>1997060</v>
      </c>
      <c r="E31" s="134" t="s">
        <v>46</v>
      </c>
      <c r="F31" s="135">
        <f t="shared" si="0"/>
        <v>1997060</v>
      </c>
    </row>
    <row r="32" spans="1:6" ht="21" x14ac:dyDescent="0.25">
      <c r="A32" s="142" t="s">
        <v>301</v>
      </c>
      <c r="B32" s="143" t="s">
        <v>270</v>
      </c>
      <c r="C32" s="144" t="s">
        <v>302</v>
      </c>
      <c r="D32" s="145">
        <v>1997060</v>
      </c>
      <c r="E32" s="146" t="s">
        <v>46</v>
      </c>
      <c r="F32" s="147">
        <f t="shared" si="0"/>
        <v>1997060</v>
      </c>
    </row>
    <row r="33" spans="1:6" ht="13.2" x14ac:dyDescent="0.25">
      <c r="A33" s="130" t="s">
        <v>303</v>
      </c>
      <c r="B33" s="131" t="s">
        <v>270</v>
      </c>
      <c r="C33" s="132" t="s">
        <v>304</v>
      </c>
      <c r="D33" s="133">
        <v>1997060</v>
      </c>
      <c r="E33" s="134" t="s">
        <v>46</v>
      </c>
      <c r="F33" s="135">
        <f t="shared" si="0"/>
        <v>1997060</v>
      </c>
    </row>
    <row r="34" spans="1:6" ht="13.2" x14ac:dyDescent="0.25">
      <c r="A34" s="130" t="s">
        <v>305</v>
      </c>
      <c r="B34" s="131" t="s">
        <v>270</v>
      </c>
      <c r="C34" s="132" t="s">
        <v>306</v>
      </c>
      <c r="D34" s="133">
        <v>16752193.529999999</v>
      </c>
      <c r="E34" s="134">
        <v>1419134.05</v>
      </c>
      <c r="F34" s="135">
        <f t="shared" si="0"/>
        <v>15333059.479999999</v>
      </c>
    </row>
    <row r="35" spans="1:6" ht="21" x14ac:dyDescent="0.25">
      <c r="A35" s="142" t="s">
        <v>301</v>
      </c>
      <c r="B35" s="143" t="s">
        <v>270</v>
      </c>
      <c r="C35" s="144" t="s">
        <v>307</v>
      </c>
      <c r="D35" s="145">
        <v>9761185.5299999993</v>
      </c>
      <c r="E35" s="146">
        <v>910002.76</v>
      </c>
      <c r="F35" s="147">
        <f t="shared" si="0"/>
        <v>8851182.7699999996</v>
      </c>
    </row>
    <row r="36" spans="1:6" ht="13.2" x14ac:dyDescent="0.25">
      <c r="A36" s="130" t="s">
        <v>294</v>
      </c>
      <c r="B36" s="131" t="s">
        <v>270</v>
      </c>
      <c r="C36" s="132" t="s">
        <v>308</v>
      </c>
      <c r="D36" s="133">
        <v>7040</v>
      </c>
      <c r="E36" s="134" t="s">
        <v>46</v>
      </c>
      <c r="F36" s="135">
        <f t="shared" si="0"/>
        <v>7040</v>
      </c>
    </row>
    <row r="37" spans="1:6" ht="13.2" x14ac:dyDescent="0.25">
      <c r="A37" s="130" t="s">
        <v>309</v>
      </c>
      <c r="B37" s="131" t="s">
        <v>270</v>
      </c>
      <c r="C37" s="132" t="s">
        <v>310</v>
      </c>
      <c r="D37" s="133">
        <v>2658809.21</v>
      </c>
      <c r="E37" s="134">
        <v>319013.37</v>
      </c>
      <c r="F37" s="135">
        <f t="shared" si="0"/>
        <v>2339795.84</v>
      </c>
    </row>
    <row r="38" spans="1:6" ht="21" x14ac:dyDescent="0.25">
      <c r="A38" s="130" t="s">
        <v>311</v>
      </c>
      <c r="B38" s="131" t="s">
        <v>270</v>
      </c>
      <c r="C38" s="132" t="s">
        <v>312</v>
      </c>
      <c r="D38" s="133">
        <v>20000</v>
      </c>
      <c r="E38" s="134">
        <v>600</v>
      </c>
      <c r="F38" s="135">
        <f t="shared" si="0"/>
        <v>19400</v>
      </c>
    </row>
    <row r="39" spans="1:6" ht="31.2" x14ac:dyDescent="0.25">
      <c r="A39" s="130" t="s">
        <v>313</v>
      </c>
      <c r="B39" s="131" t="s">
        <v>270</v>
      </c>
      <c r="C39" s="132" t="s">
        <v>314</v>
      </c>
      <c r="D39" s="133">
        <v>802960.38</v>
      </c>
      <c r="E39" s="134">
        <v>60529.13</v>
      </c>
      <c r="F39" s="135">
        <f t="shared" si="0"/>
        <v>742431.25</v>
      </c>
    </row>
    <row r="40" spans="1:6" ht="21" x14ac:dyDescent="0.25">
      <c r="A40" s="130" t="s">
        <v>292</v>
      </c>
      <c r="B40" s="131" t="s">
        <v>270</v>
      </c>
      <c r="C40" s="132" t="s">
        <v>315</v>
      </c>
      <c r="D40" s="133">
        <v>1625046</v>
      </c>
      <c r="E40" s="134">
        <v>204880.53</v>
      </c>
      <c r="F40" s="135">
        <f t="shared" si="0"/>
        <v>1420165.47</v>
      </c>
    </row>
    <row r="41" spans="1:6" ht="13.2" x14ac:dyDescent="0.25">
      <c r="A41" s="130" t="s">
        <v>294</v>
      </c>
      <c r="B41" s="131" t="s">
        <v>270</v>
      </c>
      <c r="C41" s="132" t="s">
        <v>316</v>
      </c>
      <c r="D41" s="133">
        <v>4009752.44</v>
      </c>
      <c r="E41" s="134">
        <v>294680.5</v>
      </c>
      <c r="F41" s="135">
        <f t="shared" si="0"/>
        <v>3715071.94</v>
      </c>
    </row>
    <row r="42" spans="1:6" ht="13.2" x14ac:dyDescent="0.25">
      <c r="A42" s="130" t="s">
        <v>317</v>
      </c>
      <c r="B42" s="131" t="s">
        <v>270</v>
      </c>
      <c r="C42" s="132" t="s">
        <v>318</v>
      </c>
      <c r="D42" s="133">
        <v>64600</v>
      </c>
      <c r="E42" s="134">
        <v>5288</v>
      </c>
      <c r="F42" s="135">
        <f t="shared" si="0"/>
        <v>59312</v>
      </c>
    </row>
    <row r="43" spans="1:6" ht="13.2" x14ac:dyDescent="0.25">
      <c r="A43" s="130" t="s">
        <v>296</v>
      </c>
      <c r="B43" s="131" t="s">
        <v>270</v>
      </c>
      <c r="C43" s="132" t="s">
        <v>319</v>
      </c>
      <c r="D43" s="133">
        <v>5000</v>
      </c>
      <c r="E43" s="134">
        <v>11.23</v>
      </c>
      <c r="F43" s="135">
        <f t="shared" si="0"/>
        <v>4988.7700000000004</v>
      </c>
    </row>
    <row r="44" spans="1:6" ht="13.2" x14ac:dyDescent="0.25">
      <c r="A44" s="130" t="s">
        <v>296</v>
      </c>
      <c r="B44" s="131" t="s">
        <v>270</v>
      </c>
      <c r="C44" s="132" t="s">
        <v>320</v>
      </c>
      <c r="D44" s="133">
        <v>67977.5</v>
      </c>
      <c r="E44" s="134" t="s">
        <v>46</v>
      </c>
      <c r="F44" s="135">
        <f t="shared" si="0"/>
        <v>67977.5</v>
      </c>
    </row>
    <row r="45" spans="1:6" ht="21" x14ac:dyDescent="0.25">
      <c r="A45" s="130" t="s">
        <v>321</v>
      </c>
      <c r="B45" s="131" t="s">
        <v>270</v>
      </c>
      <c r="C45" s="132" t="s">
        <v>322</v>
      </c>
      <c r="D45" s="133">
        <v>500000</v>
      </c>
      <c r="E45" s="134">
        <v>25000</v>
      </c>
      <c r="F45" s="135">
        <f t="shared" si="0"/>
        <v>475000</v>
      </c>
    </row>
    <row r="46" spans="1:6" ht="13.2" x14ac:dyDescent="0.25">
      <c r="A46" s="142" t="s">
        <v>323</v>
      </c>
      <c r="B46" s="143" t="s">
        <v>270</v>
      </c>
      <c r="C46" s="144" t="s">
        <v>324</v>
      </c>
      <c r="D46" s="145">
        <v>3606796</v>
      </c>
      <c r="E46" s="146">
        <v>119727.72</v>
      </c>
      <c r="F46" s="147">
        <f t="shared" si="0"/>
        <v>3487068.28</v>
      </c>
    </row>
    <row r="47" spans="1:6" ht="13.2" x14ac:dyDescent="0.25">
      <c r="A47" s="130" t="s">
        <v>294</v>
      </c>
      <c r="B47" s="131" t="s">
        <v>270</v>
      </c>
      <c r="C47" s="132" t="s">
        <v>325</v>
      </c>
      <c r="D47" s="133">
        <v>3403856</v>
      </c>
      <c r="E47" s="134">
        <v>116787.72</v>
      </c>
      <c r="F47" s="135">
        <f t="shared" ref="F47:F78" si="1">IF(OR(D47="-",IF(E47="-",0,E47)&gt;=IF(D47="-",0,D47)),"-",IF(D47="-",0,D47)-IF(E47="-",0,E47))</f>
        <v>3287068.28</v>
      </c>
    </row>
    <row r="48" spans="1:6" ht="41.4" x14ac:dyDescent="0.25">
      <c r="A48" s="130" t="s">
        <v>326</v>
      </c>
      <c r="B48" s="131" t="s">
        <v>270</v>
      </c>
      <c r="C48" s="132" t="s">
        <v>327</v>
      </c>
      <c r="D48" s="133">
        <v>200000</v>
      </c>
      <c r="E48" s="134" t="s">
        <v>46</v>
      </c>
      <c r="F48" s="135">
        <f t="shared" si="1"/>
        <v>200000</v>
      </c>
    </row>
    <row r="49" spans="1:6" ht="13.2" x14ac:dyDescent="0.25">
      <c r="A49" s="130" t="s">
        <v>328</v>
      </c>
      <c r="B49" s="131" t="s">
        <v>270</v>
      </c>
      <c r="C49" s="132" t="s">
        <v>329</v>
      </c>
      <c r="D49" s="133">
        <v>190</v>
      </c>
      <c r="E49" s="134">
        <v>190</v>
      </c>
      <c r="F49" s="135" t="str">
        <f t="shared" si="1"/>
        <v>-</v>
      </c>
    </row>
    <row r="50" spans="1:6" ht="13.2" x14ac:dyDescent="0.25">
      <c r="A50" s="130" t="s">
        <v>328</v>
      </c>
      <c r="B50" s="131" t="s">
        <v>270</v>
      </c>
      <c r="C50" s="132" t="s">
        <v>330</v>
      </c>
      <c r="D50" s="133">
        <v>2750</v>
      </c>
      <c r="E50" s="134">
        <v>2750</v>
      </c>
      <c r="F50" s="135" t="str">
        <f t="shared" si="1"/>
        <v>-</v>
      </c>
    </row>
    <row r="51" spans="1:6" ht="51.6" x14ac:dyDescent="0.25">
      <c r="A51" s="142" t="s">
        <v>331</v>
      </c>
      <c r="B51" s="143" t="s">
        <v>270</v>
      </c>
      <c r="C51" s="144" t="s">
        <v>332</v>
      </c>
      <c r="D51" s="145">
        <v>547609</v>
      </c>
      <c r="E51" s="146" t="s">
        <v>46</v>
      </c>
      <c r="F51" s="147">
        <f t="shared" si="1"/>
        <v>547609</v>
      </c>
    </row>
    <row r="52" spans="1:6" ht="13.2" x14ac:dyDescent="0.25">
      <c r="A52" s="130" t="s">
        <v>294</v>
      </c>
      <c r="B52" s="131" t="s">
        <v>270</v>
      </c>
      <c r="C52" s="132" t="s">
        <v>333</v>
      </c>
      <c r="D52" s="133">
        <v>547609</v>
      </c>
      <c r="E52" s="134" t="s">
        <v>46</v>
      </c>
      <c r="F52" s="135">
        <f t="shared" si="1"/>
        <v>547609</v>
      </c>
    </row>
    <row r="53" spans="1:6" ht="21" x14ac:dyDescent="0.25">
      <c r="A53" s="142" t="s">
        <v>334</v>
      </c>
      <c r="B53" s="143" t="s">
        <v>270</v>
      </c>
      <c r="C53" s="144" t="s">
        <v>335</v>
      </c>
      <c r="D53" s="145">
        <v>1907817</v>
      </c>
      <c r="E53" s="146">
        <v>160913.57</v>
      </c>
      <c r="F53" s="147">
        <f t="shared" si="1"/>
        <v>1746903.43</v>
      </c>
    </row>
    <row r="54" spans="1:6" ht="13.2" x14ac:dyDescent="0.25">
      <c r="A54" s="130" t="s">
        <v>281</v>
      </c>
      <c r="B54" s="131" t="s">
        <v>270</v>
      </c>
      <c r="C54" s="132" t="s">
        <v>336</v>
      </c>
      <c r="D54" s="133">
        <v>1395521.37</v>
      </c>
      <c r="E54" s="134">
        <v>130047.55</v>
      </c>
      <c r="F54" s="135">
        <f t="shared" si="1"/>
        <v>1265473.82</v>
      </c>
    </row>
    <row r="55" spans="1:6" ht="21" x14ac:dyDescent="0.25">
      <c r="A55" s="130" t="s">
        <v>283</v>
      </c>
      <c r="B55" s="131" t="s">
        <v>270</v>
      </c>
      <c r="C55" s="132" t="s">
        <v>337</v>
      </c>
      <c r="D55" s="133">
        <v>1600</v>
      </c>
      <c r="E55" s="134" t="s">
        <v>46</v>
      </c>
      <c r="F55" s="135">
        <f t="shared" si="1"/>
        <v>1600</v>
      </c>
    </row>
    <row r="56" spans="1:6" ht="31.2" x14ac:dyDescent="0.25">
      <c r="A56" s="130" t="s">
        <v>285</v>
      </c>
      <c r="B56" s="131" t="s">
        <v>270</v>
      </c>
      <c r="C56" s="132" t="s">
        <v>338</v>
      </c>
      <c r="D56" s="133">
        <v>421447.45</v>
      </c>
      <c r="E56" s="134">
        <v>29153.73</v>
      </c>
      <c r="F56" s="135">
        <f t="shared" si="1"/>
        <v>392293.72000000003</v>
      </c>
    </row>
    <row r="57" spans="1:6" ht="21" x14ac:dyDescent="0.25">
      <c r="A57" s="130" t="s">
        <v>292</v>
      </c>
      <c r="B57" s="131" t="s">
        <v>270</v>
      </c>
      <c r="C57" s="132" t="s">
        <v>339</v>
      </c>
      <c r="D57" s="133">
        <v>51600</v>
      </c>
      <c r="E57" s="134">
        <v>1712.29</v>
      </c>
      <c r="F57" s="135">
        <f t="shared" si="1"/>
        <v>49887.71</v>
      </c>
    </row>
    <row r="58" spans="1:6" ht="13.2" x14ac:dyDescent="0.25">
      <c r="A58" s="130" t="s">
        <v>294</v>
      </c>
      <c r="B58" s="131" t="s">
        <v>270</v>
      </c>
      <c r="C58" s="132" t="s">
        <v>340</v>
      </c>
      <c r="D58" s="133">
        <v>37648.18</v>
      </c>
      <c r="E58" s="134" t="s">
        <v>46</v>
      </c>
      <c r="F58" s="135">
        <f t="shared" si="1"/>
        <v>37648.18</v>
      </c>
    </row>
    <row r="59" spans="1:6" ht="21" x14ac:dyDescent="0.25">
      <c r="A59" s="142" t="s">
        <v>341</v>
      </c>
      <c r="B59" s="143" t="s">
        <v>270</v>
      </c>
      <c r="C59" s="144" t="s">
        <v>342</v>
      </c>
      <c r="D59" s="145">
        <v>14826</v>
      </c>
      <c r="E59" s="146" t="s">
        <v>46</v>
      </c>
      <c r="F59" s="147">
        <f t="shared" si="1"/>
        <v>14826</v>
      </c>
    </row>
    <row r="60" spans="1:6" ht="13.2" x14ac:dyDescent="0.25">
      <c r="A60" s="130" t="s">
        <v>294</v>
      </c>
      <c r="B60" s="131" t="s">
        <v>270</v>
      </c>
      <c r="C60" s="132" t="s">
        <v>343</v>
      </c>
      <c r="D60" s="133">
        <v>14826</v>
      </c>
      <c r="E60" s="134" t="s">
        <v>46</v>
      </c>
      <c r="F60" s="135">
        <f t="shared" si="1"/>
        <v>14826</v>
      </c>
    </row>
    <row r="61" spans="1:6" ht="21" x14ac:dyDescent="0.25">
      <c r="A61" s="142" t="s">
        <v>344</v>
      </c>
      <c r="B61" s="143" t="s">
        <v>270</v>
      </c>
      <c r="C61" s="144" t="s">
        <v>345</v>
      </c>
      <c r="D61" s="145">
        <v>913960</v>
      </c>
      <c r="E61" s="146">
        <v>228490</v>
      </c>
      <c r="F61" s="147">
        <f t="shared" si="1"/>
        <v>685470</v>
      </c>
    </row>
    <row r="62" spans="1:6" ht="21" x14ac:dyDescent="0.25">
      <c r="A62" s="130" t="s">
        <v>346</v>
      </c>
      <c r="B62" s="131" t="s">
        <v>270</v>
      </c>
      <c r="C62" s="132" t="s">
        <v>347</v>
      </c>
      <c r="D62" s="133">
        <v>360100</v>
      </c>
      <c r="E62" s="134">
        <v>90025</v>
      </c>
      <c r="F62" s="135">
        <f t="shared" si="1"/>
        <v>270075</v>
      </c>
    </row>
    <row r="63" spans="1:6" ht="21" x14ac:dyDescent="0.25">
      <c r="A63" s="130" t="s">
        <v>346</v>
      </c>
      <c r="B63" s="131" t="s">
        <v>270</v>
      </c>
      <c r="C63" s="132" t="s">
        <v>348</v>
      </c>
      <c r="D63" s="133">
        <v>553860</v>
      </c>
      <c r="E63" s="134">
        <v>138465</v>
      </c>
      <c r="F63" s="135">
        <f t="shared" si="1"/>
        <v>415395</v>
      </c>
    </row>
    <row r="64" spans="1:6" ht="13.2" x14ac:dyDescent="0.25">
      <c r="A64" s="130" t="s">
        <v>349</v>
      </c>
      <c r="B64" s="131" t="s">
        <v>270</v>
      </c>
      <c r="C64" s="132" t="s">
        <v>350</v>
      </c>
      <c r="D64" s="133">
        <v>1335800</v>
      </c>
      <c r="E64" s="134">
        <v>94169.69</v>
      </c>
      <c r="F64" s="135">
        <f t="shared" si="1"/>
        <v>1241630.31</v>
      </c>
    </row>
    <row r="65" spans="1:6" ht="13.2" x14ac:dyDescent="0.25">
      <c r="A65" s="130" t="s">
        <v>351</v>
      </c>
      <c r="B65" s="131" t="s">
        <v>270</v>
      </c>
      <c r="C65" s="132" t="s">
        <v>352</v>
      </c>
      <c r="D65" s="133">
        <v>1335800</v>
      </c>
      <c r="E65" s="134">
        <v>94169.69</v>
      </c>
      <c r="F65" s="135">
        <f t="shared" si="1"/>
        <v>1241630.31</v>
      </c>
    </row>
    <row r="66" spans="1:6" ht="21" x14ac:dyDescent="0.25">
      <c r="A66" s="142" t="s">
        <v>353</v>
      </c>
      <c r="B66" s="143" t="s">
        <v>270</v>
      </c>
      <c r="C66" s="144" t="s">
        <v>354</v>
      </c>
      <c r="D66" s="145">
        <v>1335800</v>
      </c>
      <c r="E66" s="146">
        <v>94169.69</v>
      </c>
      <c r="F66" s="147">
        <f t="shared" si="1"/>
        <v>1241630.31</v>
      </c>
    </row>
    <row r="67" spans="1:6" ht="13.2" x14ac:dyDescent="0.25">
      <c r="A67" s="130" t="s">
        <v>281</v>
      </c>
      <c r="B67" s="131" t="s">
        <v>270</v>
      </c>
      <c r="C67" s="132" t="s">
        <v>355</v>
      </c>
      <c r="D67" s="133">
        <v>961069</v>
      </c>
      <c r="E67" s="134">
        <v>75300.77</v>
      </c>
      <c r="F67" s="135">
        <f t="shared" si="1"/>
        <v>885768.23</v>
      </c>
    </row>
    <row r="68" spans="1:6" ht="31.2" x14ac:dyDescent="0.25">
      <c r="A68" s="130" t="s">
        <v>285</v>
      </c>
      <c r="B68" s="131" t="s">
        <v>270</v>
      </c>
      <c r="C68" s="132" t="s">
        <v>356</v>
      </c>
      <c r="D68" s="133">
        <v>290243</v>
      </c>
      <c r="E68" s="134">
        <v>17424.12</v>
      </c>
      <c r="F68" s="135">
        <f t="shared" si="1"/>
        <v>272818.88</v>
      </c>
    </row>
    <row r="69" spans="1:6" ht="21" x14ac:dyDescent="0.25">
      <c r="A69" s="130" t="s">
        <v>292</v>
      </c>
      <c r="B69" s="131" t="s">
        <v>270</v>
      </c>
      <c r="C69" s="132" t="s">
        <v>357</v>
      </c>
      <c r="D69" s="133">
        <v>68008</v>
      </c>
      <c r="E69" s="134">
        <v>1444.8</v>
      </c>
      <c r="F69" s="135">
        <f t="shared" si="1"/>
        <v>66563.199999999997</v>
      </c>
    </row>
    <row r="70" spans="1:6" ht="13.2" x14ac:dyDescent="0.25">
      <c r="A70" s="130" t="s">
        <v>294</v>
      </c>
      <c r="B70" s="131" t="s">
        <v>270</v>
      </c>
      <c r="C70" s="132" t="s">
        <v>358</v>
      </c>
      <c r="D70" s="133">
        <v>16480</v>
      </c>
      <c r="E70" s="134" t="s">
        <v>46</v>
      </c>
      <c r="F70" s="135">
        <f t="shared" si="1"/>
        <v>16480</v>
      </c>
    </row>
    <row r="71" spans="1:6" ht="21" x14ac:dyDescent="0.25">
      <c r="A71" s="130" t="s">
        <v>359</v>
      </c>
      <c r="B71" s="131" t="s">
        <v>270</v>
      </c>
      <c r="C71" s="132" t="s">
        <v>360</v>
      </c>
      <c r="D71" s="133">
        <v>2867008.59</v>
      </c>
      <c r="E71" s="134">
        <v>87500</v>
      </c>
      <c r="F71" s="135">
        <f t="shared" si="1"/>
        <v>2779508.59</v>
      </c>
    </row>
    <row r="72" spans="1:6" ht="21" x14ac:dyDescent="0.25">
      <c r="A72" s="130" t="s">
        <v>361</v>
      </c>
      <c r="B72" s="131" t="s">
        <v>270</v>
      </c>
      <c r="C72" s="132" t="s">
        <v>362</v>
      </c>
      <c r="D72" s="133">
        <v>1084408.5900000001</v>
      </c>
      <c r="E72" s="134">
        <v>87500</v>
      </c>
      <c r="F72" s="135">
        <f t="shared" si="1"/>
        <v>996908.59000000008</v>
      </c>
    </row>
    <row r="73" spans="1:6" ht="51.6" x14ac:dyDescent="0.25">
      <c r="A73" s="142" t="s">
        <v>331</v>
      </c>
      <c r="B73" s="143" t="s">
        <v>270</v>
      </c>
      <c r="C73" s="144" t="s">
        <v>363</v>
      </c>
      <c r="D73" s="145">
        <v>1084408.5900000001</v>
      </c>
      <c r="E73" s="146">
        <v>87500</v>
      </c>
      <c r="F73" s="147">
        <f t="shared" si="1"/>
        <v>996908.59000000008</v>
      </c>
    </row>
    <row r="74" spans="1:6" ht="13.2" x14ac:dyDescent="0.25">
      <c r="A74" s="130" t="s">
        <v>246</v>
      </c>
      <c r="B74" s="131" t="s">
        <v>270</v>
      </c>
      <c r="C74" s="132" t="s">
        <v>364</v>
      </c>
      <c r="D74" s="133">
        <v>350000</v>
      </c>
      <c r="E74" s="134">
        <v>87500</v>
      </c>
      <c r="F74" s="135">
        <f t="shared" si="1"/>
        <v>262500</v>
      </c>
    </row>
    <row r="75" spans="1:6" ht="13.2" x14ac:dyDescent="0.25">
      <c r="A75" s="130" t="s">
        <v>294</v>
      </c>
      <c r="B75" s="131" t="s">
        <v>270</v>
      </c>
      <c r="C75" s="132" t="s">
        <v>365</v>
      </c>
      <c r="D75" s="133">
        <v>89532</v>
      </c>
      <c r="E75" s="134" t="s">
        <v>46</v>
      </c>
      <c r="F75" s="135">
        <f t="shared" si="1"/>
        <v>89532</v>
      </c>
    </row>
    <row r="76" spans="1:6" ht="13.2" x14ac:dyDescent="0.25">
      <c r="A76" s="130" t="s">
        <v>294</v>
      </c>
      <c r="B76" s="131" t="s">
        <v>270</v>
      </c>
      <c r="C76" s="132" t="s">
        <v>366</v>
      </c>
      <c r="D76" s="133">
        <v>97532</v>
      </c>
      <c r="E76" s="134" t="s">
        <v>46</v>
      </c>
      <c r="F76" s="135">
        <f t="shared" si="1"/>
        <v>97532</v>
      </c>
    </row>
    <row r="77" spans="1:6" ht="13.2" x14ac:dyDescent="0.25">
      <c r="A77" s="130" t="s">
        <v>294</v>
      </c>
      <c r="B77" s="131" t="s">
        <v>270</v>
      </c>
      <c r="C77" s="132" t="s">
        <v>367</v>
      </c>
      <c r="D77" s="133">
        <v>538944.59</v>
      </c>
      <c r="E77" s="134" t="s">
        <v>46</v>
      </c>
      <c r="F77" s="135">
        <f t="shared" si="1"/>
        <v>538944.59</v>
      </c>
    </row>
    <row r="78" spans="1:6" ht="13.2" x14ac:dyDescent="0.25">
      <c r="A78" s="130" t="s">
        <v>294</v>
      </c>
      <c r="B78" s="131" t="s">
        <v>270</v>
      </c>
      <c r="C78" s="132" t="s">
        <v>368</v>
      </c>
      <c r="D78" s="133">
        <v>8400</v>
      </c>
      <c r="E78" s="134" t="s">
        <v>46</v>
      </c>
      <c r="F78" s="135">
        <f t="shared" si="1"/>
        <v>8400</v>
      </c>
    </row>
    <row r="79" spans="1:6" ht="21" x14ac:dyDescent="0.25">
      <c r="A79" s="130" t="s">
        <v>369</v>
      </c>
      <c r="B79" s="131" t="s">
        <v>270</v>
      </c>
      <c r="C79" s="132" t="s">
        <v>370</v>
      </c>
      <c r="D79" s="133">
        <v>1782600</v>
      </c>
      <c r="E79" s="134" t="s">
        <v>46</v>
      </c>
      <c r="F79" s="135">
        <f t="shared" ref="F79:F110" si="2">IF(OR(D79="-",IF(E79="-",0,E79)&gt;=IF(D79="-",0,D79)),"-",IF(D79="-",0,D79)-IF(E79="-",0,E79))</f>
        <v>1782600</v>
      </c>
    </row>
    <row r="80" spans="1:6" ht="21" x14ac:dyDescent="0.25">
      <c r="A80" s="142" t="s">
        <v>334</v>
      </c>
      <c r="B80" s="143" t="s">
        <v>270</v>
      </c>
      <c r="C80" s="144" t="s">
        <v>371</v>
      </c>
      <c r="D80" s="145">
        <v>1782600</v>
      </c>
      <c r="E80" s="146" t="s">
        <v>46</v>
      </c>
      <c r="F80" s="147">
        <f t="shared" si="2"/>
        <v>1782600</v>
      </c>
    </row>
    <row r="81" spans="1:6" ht="41.4" x14ac:dyDescent="0.25">
      <c r="A81" s="130" t="s">
        <v>372</v>
      </c>
      <c r="B81" s="131" t="s">
        <v>270</v>
      </c>
      <c r="C81" s="132" t="s">
        <v>373</v>
      </c>
      <c r="D81" s="133">
        <v>1422600</v>
      </c>
      <c r="E81" s="134" t="s">
        <v>46</v>
      </c>
      <c r="F81" s="135">
        <f t="shared" si="2"/>
        <v>1422600</v>
      </c>
    </row>
    <row r="82" spans="1:6" ht="13.2" x14ac:dyDescent="0.25">
      <c r="A82" s="130" t="s">
        <v>374</v>
      </c>
      <c r="B82" s="131" t="s">
        <v>270</v>
      </c>
      <c r="C82" s="132" t="s">
        <v>375</v>
      </c>
      <c r="D82" s="133">
        <v>60000</v>
      </c>
      <c r="E82" s="134" t="s">
        <v>46</v>
      </c>
      <c r="F82" s="135">
        <f t="shared" si="2"/>
        <v>60000</v>
      </c>
    </row>
    <row r="83" spans="1:6" ht="13.2" x14ac:dyDescent="0.25">
      <c r="A83" s="130" t="s">
        <v>294</v>
      </c>
      <c r="B83" s="131" t="s">
        <v>270</v>
      </c>
      <c r="C83" s="132" t="s">
        <v>376</v>
      </c>
      <c r="D83" s="133">
        <v>300000</v>
      </c>
      <c r="E83" s="134" t="s">
        <v>46</v>
      </c>
      <c r="F83" s="135">
        <f t="shared" si="2"/>
        <v>300000</v>
      </c>
    </row>
    <row r="84" spans="1:6" ht="13.2" x14ac:dyDescent="0.25">
      <c r="A84" s="130" t="s">
        <v>377</v>
      </c>
      <c r="B84" s="131" t="s">
        <v>270</v>
      </c>
      <c r="C84" s="132" t="s">
        <v>378</v>
      </c>
      <c r="D84" s="133">
        <v>51610481.689999998</v>
      </c>
      <c r="E84" s="134">
        <v>1006192.97</v>
      </c>
      <c r="F84" s="135">
        <f t="shared" si="2"/>
        <v>50604288.719999999</v>
      </c>
    </row>
    <row r="85" spans="1:6" ht="13.2" x14ac:dyDescent="0.25">
      <c r="A85" s="130" t="s">
        <v>379</v>
      </c>
      <c r="B85" s="131" t="s">
        <v>270</v>
      </c>
      <c r="C85" s="132" t="s">
        <v>380</v>
      </c>
      <c r="D85" s="133">
        <v>5562134.7199999997</v>
      </c>
      <c r="E85" s="134">
        <v>840192.97</v>
      </c>
      <c r="F85" s="135">
        <f t="shared" si="2"/>
        <v>4721941.75</v>
      </c>
    </row>
    <row r="86" spans="1:6" ht="21" x14ac:dyDescent="0.25">
      <c r="A86" s="142" t="s">
        <v>381</v>
      </c>
      <c r="B86" s="143" t="s">
        <v>270</v>
      </c>
      <c r="C86" s="144" t="s">
        <v>382</v>
      </c>
      <c r="D86" s="145">
        <v>5562134.7199999997</v>
      </c>
      <c r="E86" s="146">
        <v>840192.97</v>
      </c>
      <c r="F86" s="147">
        <f t="shared" si="2"/>
        <v>4721941.75</v>
      </c>
    </row>
    <row r="87" spans="1:6" ht="13.2" x14ac:dyDescent="0.25">
      <c r="A87" s="130" t="s">
        <v>294</v>
      </c>
      <c r="B87" s="131" t="s">
        <v>270</v>
      </c>
      <c r="C87" s="132" t="s">
        <v>383</v>
      </c>
      <c r="D87" s="133">
        <v>5558134.7199999997</v>
      </c>
      <c r="E87" s="134">
        <v>840192.97</v>
      </c>
      <c r="F87" s="135">
        <f t="shared" si="2"/>
        <v>4717941.75</v>
      </c>
    </row>
    <row r="88" spans="1:6" ht="13.2" x14ac:dyDescent="0.25">
      <c r="A88" s="130" t="s">
        <v>294</v>
      </c>
      <c r="B88" s="131" t="s">
        <v>270</v>
      </c>
      <c r="C88" s="132" t="s">
        <v>384</v>
      </c>
      <c r="D88" s="133">
        <v>4000</v>
      </c>
      <c r="E88" s="134" t="s">
        <v>46</v>
      </c>
      <c r="F88" s="135">
        <f t="shared" si="2"/>
        <v>4000</v>
      </c>
    </row>
    <row r="89" spans="1:6" ht="13.2" x14ac:dyDescent="0.25">
      <c r="A89" s="130" t="s">
        <v>385</v>
      </c>
      <c r="B89" s="131" t="s">
        <v>270</v>
      </c>
      <c r="C89" s="132" t="s">
        <v>386</v>
      </c>
      <c r="D89" s="133">
        <v>27361246.969999999</v>
      </c>
      <c r="E89" s="134">
        <v>6000</v>
      </c>
      <c r="F89" s="135">
        <f t="shared" si="2"/>
        <v>27355246.969999999</v>
      </c>
    </row>
    <row r="90" spans="1:6" ht="21" x14ac:dyDescent="0.25">
      <c r="A90" s="142" t="s">
        <v>387</v>
      </c>
      <c r="B90" s="143" t="s">
        <v>270</v>
      </c>
      <c r="C90" s="144" t="s">
        <v>388</v>
      </c>
      <c r="D90" s="145">
        <v>6384964.9699999997</v>
      </c>
      <c r="E90" s="146" t="s">
        <v>46</v>
      </c>
      <c r="F90" s="147">
        <f t="shared" si="2"/>
        <v>6384964.9699999997</v>
      </c>
    </row>
    <row r="91" spans="1:6" ht="13.2" x14ac:dyDescent="0.25">
      <c r="A91" s="130" t="s">
        <v>294</v>
      </c>
      <c r="B91" s="131" t="s">
        <v>270</v>
      </c>
      <c r="C91" s="132" t="s">
        <v>389</v>
      </c>
      <c r="D91" s="133">
        <v>328000</v>
      </c>
      <c r="E91" s="134" t="s">
        <v>46</v>
      </c>
      <c r="F91" s="135">
        <f t="shared" si="2"/>
        <v>328000</v>
      </c>
    </row>
    <row r="92" spans="1:6" ht="21" x14ac:dyDescent="0.25">
      <c r="A92" s="130" t="s">
        <v>390</v>
      </c>
      <c r="B92" s="131" t="s">
        <v>270</v>
      </c>
      <c r="C92" s="132" t="s">
        <v>391</v>
      </c>
      <c r="D92" s="133">
        <v>6056964.9699999997</v>
      </c>
      <c r="E92" s="134" t="s">
        <v>46</v>
      </c>
      <c r="F92" s="135">
        <f t="shared" si="2"/>
        <v>6056964.9699999997</v>
      </c>
    </row>
    <row r="93" spans="1:6" ht="21" x14ac:dyDescent="0.25">
      <c r="A93" s="142" t="s">
        <v>381</v>
      </c>
      <c r="B93" s="143" t="s">
        <v>270</v>
      </c>
      <c r="C93" s="144" t="s">
        <v>392</v>
      </c>
      <c r="D93" s="145">
        <v>18602137</v>
      </c>
      <c r="E93" s="146">
        <v>6000</v>
      </c>
      <c r="F93" s="147">
        <f t="shared" si="2"/>
        <v>18596137</v>
      </c>
    </row>
    <row r="94" spans="1:6" ht="13.2" x14ac:dyDescent="0.25">
      <c r="A94" s="130" t="s">
        <v>294</v>
      </c>
      <c r="B94" s="131" t="s">
        <v>270</v>
      </c>
      <c r="C94" s="132" t="s">
        <v>393</v>
      </c>
      <c r="D94" s="133">
        <v>1157937</v>
      </c>
      <c r="E94" s="134" t="s">
        <v>46</v>
      </c>
      <c r="F94" s="135">
        <f t="shared" si="2"/>
        <v>1157937</v>
      </c>
    </row>
    <row r="95" spans="1:6" ht="13.2" x14ac:dyDescent="0.25">
      <c r="A95" s="130" t="s">
        <v>294</v>
      </c>
      <c r="B95" s="131" t="s">
        <v>270</v>
      </c>
      <c r="C95" s="132" t="s">
        <v>394</v>
      </c>
      <c r="D95" s="133">
        <v>427000</v>
      </c>
      <c r="E95" s="134" t="s">
        <v>46</v>
      </c>
      <c r="F95" s="135">
        <f t="shared" si="2"/>
        <v>427000</v>
      </c>
    </row>
    <row r="96" spans="1:6" ht="13.2" x14ac:dyDescent="0.25">
      <c r="A96" s="130" t="s">
        <v>294</v>
      </c>
      <c r="B96" s="131" t="s">
        <v>270</v>
      </c>
      <c r="C96" s="132" t="s">
        <v>395</v>
      </c>
      <c r="D96" s="133">
        <v>8326300</v>
      </c>
      <c r="E96" s="134" t="s">
        <v>46</v>
      </c>
      <c r="F96" s="135">
        <f t="shared" si="2"/>
        <v>8326300</v>
      </c>
    </row>
    <row r="97" spans="1:6" ht="13.2" x14ac:dyDescent="0.25">
      <c r="A97" s="130" t="s">
        <v>294</v>
      </c>
      <c r="B97" s="131" t="s">
        <v>270</v>
      </c>
      <c r="C97" s="132" t="s">
        <v>396</v>
      </c>
      <c r="D97" s="133">
        <v>261000</v>
      </c>
      <c r="E97" s="134">
        <v>6000</v>
      </c>
      <c r="F97" s="135">
        <f t="shared" si="2"/>
        <v>255000</v>
      </c>
    </row>
    <row r="98" spans="1:6" ht="13.2" x14ac:dyDescent="0.25">
      <c r="A98" s="130" t="s">
        <v>294</v>
      </c>
      <c r="B98" s="131" t="s">
        <v>270</v>
      </c>
      <c r="C98" s="132" t="s">
        <v>397</v>
      </c>
      <c r="D98" s="133">
        <v>1991300</v>
      </c>
      <c r="E98" s="134" t="s">
        <v>46</v>
      </c>
      <c r="F98" s="135">
        <f t="shared" si="2"/>
        <v>1991300</v>
      </c>
    </row>
    <row r="99" spans="1:6" ht="13.2" x14ac:dyDescent="0.25">
      <c r="A99" s="130" t="s">
        <v>294</v>
      </c>
      <c r="B99" s="131" t="s">
        <v>270</v>
      </c>
      <c r="C99" s="132" t="s">
        <v>398</v>
      </c>
      <c r="D99" s="133">
        <v>6438600</v>
      </c>
      <c r="E99" s="134" t="s">
        <v>46</v>
      </c>
      <c r="F99" s="135">
        <f t="shared" si="2"/>
        <v>6438600</v>
      </c>
    </row>
    <row r="100" spans="1:6" ht="21" x14ac:dyDescent="0.25">
      <c r="A100" s="142" t="s">
        <v>399</v>
      </c>
      <c r="B100" s="143" t="s">
        <v>270</v>
      </c>
      <c r="C100" s="144" t="s">
        <v>400</v>
      </c>
      <c r="D100" s="145">
        <v>2374145</v>
      </c>
      <c r="E100" s="146" t="s">
        <v>46</v>
      </c>
      <c r="F100" s="147">
        <f t="shared" si="2"/>
        <v>2374145</v>
      </c>
    </row>
    <row r="101" spans="1:6" ht="13.2" x14ac:dyDescent="0.25">
      <c r="A101" s="130" t="s">
        <v>294</v>
      </c>
      <c r="B101" s="131" t="s">
        <v>270</v>
      </c>
      <c r="C101" s="132" t="s">
        <v>401</v>
      </c>
      <c r="D101" s="133">
        <v>2374145</v>
      </c>
      <c r="E101" s="134" t="s">
        <v>46</v>
      </c>
      <c r="F101" s="135">
        <f t="shared" si="2"/>
        <v>2374145</v>
      </c>
    </row>
    <row r="102" spans="1:6" ht="13.2" x14ac:dyDescent="0.25">
      <c r="A102" s="130" t="s">
        <v>402</v>
      </c>
      <c r="B102" s="131" t="s">
        <v>270</v>
      </c>
      <c r="C102" s="132" t="s">
        <v>403</v>
      </c>
      <c r="D102" s="133">
        <v>18687100</v>
      </c>
      <c r="E102" s="134">
        <v>160000</v>
      </c>
      <c r="F102" s="135">
        <f t="shared" si="2"/>
        <v>18527100</v>
      </c>
    </row>
    <row r="103" spans="1:6" ht="21" x14ac:dyDescent="0.25">
      <c r="A103" s="142" t="s">
        <v>387</v>
      </c>
      <c r="B103" s="143" t="s">
        <v>270</v>
      </c>
      <c r="C103" s="144" t="s">
        <v>404</v>
      </c>
      <c r="D103" s="145">
        <v>415300</v>
      </c>
      <c r="E103" s="146" t="s">
        <v>46</v>
      </c>
      <c r="F103" s="147">
        <f t="shared" si="2"/>
        <v>415300</v>
      </c>
    </row>
    <row r="104" spans="1:6" ht="13.2" x14ac:dyDescent="0.25">
      <c r="A104" s="130" t="s">
        <v>294</v>
      </c>
      <c r="B104" s="131" t="s">
        <v>270</v>
      </c>
      <c r="C104" s="132" t="s">
        <v>405</v>
      </c>
      <c r="D104" s="133">
        <v>415300</v>
      </c>
      <c r="E104" s="134" t="s">
        <v>46</v>
      </c>
      <c r="F104" s="135">
        <f t="shared" si="2"/>
        <v>415300</v>
      </c>
    </row>
    <row r="105" spans="1:6" ht="13.2" x14ac:dyDescent="0.25">
      <c r="A105" s="142" t="s">
        <v>323</v>
      </c>
      <c r="B105" s="143" t="s">
        <v>270</v>
      </c>
      <c r="C105" s="144" t="s">
        <v>406</v>
      </c>
      <c r="D105" s="145">
        <v>60000</v>
      </c>
      <c r="E105" s="146" t="s">
        <v>46</v>
      </c>
      <c r="F105" s="147">
        <f t="shared" si="2"/>
        <v>60000</v>
      </c>
    </row>
    <row r="106" spans="1:6" ht="13.2" x14ac:dyDescent="0.25">
      <c r="A106" s="130" t="s">
        <v>294</v>
      </c>
      <c r="B106" s="131" t="s">
        <v>270</v>
      </c>
      <c r="C106" s="132" t="s">
        <v>407</v>
      </c>
      <c r="D106" s="133">
        <v>60000</v>
      </c>
      <c r="E106" s="134" t="s">
        <v>46</v>
      </c>
      <c r="F106" s="135">
        <f t="shared" si="2"/>
        <v>60000</v>
      </c>
    </row>
    <row r="107" spans="1:6" ht="21" x14ac:dyDescent="0.25">
      <c r="A107" s="142" t="s">
        <v>408</v>
      </c>
      <c r="B107" s="143" t="s">
        <v>270</v>
      </c>
      <c r="C107" s="144" t="s">
        <v>409</v>
      </c>
      <c r="D107" s="145">
        <v>3216800</v>
      </c>
      <c r="E107" s="146" t="s">
        <v>46</v>
      </c>
      <c r="F107" s="147">
        <f t="shared" si="2"/>
        <v>3216800</v>
      </c>
    </row>
    <row r="108" spans="1:6" ht="13.2" x14ac:dyDescent="0.25">
      <c r="A108" s="130" t="s">
        <v>294</v>
      </c>
      <c r="B108" s="131" t="s">
        <v>270</v>
      </c>
      <c r="C108" s="132" t="s">
        <v>410</v>
      </c>
      <c r="D108" s="133">
        <v>850000</v>
      </c>
      <c r="E108" s="134" t="s">
        <v>46</v>
      </c>
      <c r="F108" s="135">
        <f t="shared" si="2"/>
        <v>850000</v>
      </c>
    </row>
    <row r="109" spans="1:6" ht="13.2" x14ac:dyDescent="0.25">
      <c r="A109" s="130" t="s">
        <v>294</v>
      </c>
      <c r="B109" s="131" t="s">
        <v>270</v>
      </c>
      <c r="C109" s="132" t="s">
        <v>411</v>
      </c>
      <c r="D109" s="133">
        <v>2366800</v>
      </c>
      <c r="E109" s="134" t="s">
        <v>46</v>
      </c>
      <c r="F109" s="135">
        <f t="shared" si="2"/>
        <v>2366800</v>
      </c>
    </row>
    <row r="110" spans="1:6" ht="41.4" x14ac:dyDescent="0.25">
      <c r="A110" s="142" t="s">
        <v>412</v>
      </c>
      <c r="B110" s="143" t="s">
        <v>270</v>
      </c>
      <c r="C110" s="144" t="s">
        <v>413</v>
      </c>
      <c r="D110" s="145">
        <v>14995000</v>
      </c>
      <c r="E110" s="146">
        <v>160000</v>
      </c>
      <c r="F110" s="147">
        <f t="shared" si="2"/>
        <v>14835000</v>
      </c>
    </row>
    <row r="111" spans="1:6" ht="41.4" x14ac:dyDescent="0.25">
      <c r="A111" s="130" t="s">
        <v>326</v>
      </c>
      <c r="B111" s="131" t="s">
        <v>270</v>
      </c>
      <c r="C111" s="132" t="s">
        <v>414</v>
      </c>
      <c r="D111" s="133">
        <v>11895000</v>
      </c>
      <c r="E111" s="134" t="s">
        <v>46</v>
      </c>
      <c r="F111" s="135">
        <f t="shared" ref="F111:F142" si="3">IF(OR(D111="-",IF(E111="-",0,E111)&gt;=IF(D111="-",0,D111)),"-",IF(D111="-",0,D111)-IF(E111="-",0,E111))</f>
        <v>11895000</v>
      </c>
    </row>
    <row r="112" spans="1:6" ht="21" x14ac:dyDescent="0.25">
      <c r="A112" s="130" t="s">
        <v>415</v>
      </c>
      <c r="B112" s="131" t="s">
        <v>270</v>
      </c>
      <c r="C112" s="132" t="s">
        <v>416</v>
      </c>
      <c r="D112" s="133">
        <v>3100000</v>
      </c>
      <c r="E112" s="134">
        <v>160000</v>
      </c>
      <c r="F112" s="135">
        <f t="shared" si="3"/>
        <v>2940000</v>
      </c>
    </row>
    <row r="113" spans="1:6" ht="13.2" x14ac:dyDescent="0.25">
      <c r="A113" s="130" t="s">
        <v>417</v>
      </c>
      <c r="B113" s="131" t="s">
        <v>270</v>
      </c>
      <c r="C113" s="132" t="s">
        <v>418</v>
      </c>
      <c r="D113" s="133">
        <v>40338299.170000002</v>
      </c>
      <c r="E113" s="134">
        <v>2947330.08</v>
      </c>
      <c r="F113" s="135">
        <f t="shared" si="3"/>
        <v>37390969.090000004</v>
      </c>
    </row>
    <row r="114" spans="1:6" ht="13.2" x14ac:dyDescent="0.25">
      <c r="A114" s="130" t="s">
        <v>419</v>
      </c>
      <c r="B114" s="131" t="s">
        <v>270</v>
      </c>
      <c r="C114" s="132" t="s">
        <v>420</v>
      </c>
      <c r="D114" s="133">
        <v>4669382</v>
      </c>
      <c r="E114" s="134" t="s">
        <v>46</v>
      </c>
      <c r="F114" s="135">
        <f t="shared" si="3"/>
        <v>4669382</v>
      </c>
    </row>
    <row r="115" spans="1:6" ht="13.2" x14ac:dyDescent="0.25">
      <c r="A115" s="142" t="s">
        <v>323</v>
      </c>
      <c r="B115" s="143" t="s">
        <v>270</v>
      </c>
      <c r="C115" s="144" t="s">
        <v>421</v>
      </c>
      <c r="D115" s="145">
        <v>4669382</v>
      </c>
      <c r="E115" s="146" t="s">
        <v>46</v>
      </c>
      <c r="F115" s="147">
        <f t="shared" si="3"/>
        <v>4669382</v>
      </c>
    </row>
    <row r="116" spans="1:6" ht="21" x14ac:dyDescent="0.25">
      <c r="A116" s="130" t="s">
        <v>422</v>
      </c>
      <c r="B116" s="131" t="s">
        <v>270</v>
      </c>
      <c r="C116" s="132" t="s">
        <v>423</v>
      </c>
      <c r="D116" s="133">
        <v>4616682</v>
      </c>
      <c r="E116" s="134" t="s">
        <v>46</v>
      </c>
      <c r="F116" s="135">
        <f t="shared" si="3"/>
        <v>4616682</v>
      </c>
    </row>
    <row r="117" spans="1:6" ht="13.2" x14ac:dyDescent="0.25">
      <c r="A117" s="130" t="s">
        <v>294</v>
      </c>
      <c r="B117" s="131" t="s">
        <v>270</v>
      </c>
      <c r="C117" s="132" t="s">
        <v>424</v>
      </c>
      <c r="D117" s="133">
        <v>52700</v>
      </c>
      <c r="E117" s="134" t="s">
        <v>46</v>
      </c>
      <c r="F117" s="135">
        <f t="shared" si="3"/>
        <v>52700</v>
      </c>
    </row>
    <row r="118" spans="1:6" ht="13.2" x14ac:dyDescent="0.25">
      <c r="A118" s="130" t="s">
        <v>425</v>
      </c>
      <c r="B118" s="131" t="s">
        <v>270</v>
      </c>
      <c r="C118" s="132" t="s">
        <v>426</v>
      </c>
      <c r="D118" s="133">
        <v>5691691.2000000002</v>
      </c>
      <c r="E118" s="134" t="s">
        <v>46</v>
      </c>
      <c r="F118" s="135">
        <f t="shared" si="3"/>
        <v>5691691.2000000002</v>
      </c>
    </row>
    <row r="119" spans="1:6" ht="21" x14ac:dyDescent="0.25">
      <c r="A119" s="142" t="s">
        <v>427</v>
      </c>
      <c r="B119" s="143" t="s">
        <v>270</v>
      </c>
      <c r="C119" s="144" t="s">
        <v>428</v>
      </c>
      <c r="D119" s="145">
        <v>4133531.42</v>
      </c>
      <c r="E119" s="146" t="s">
        <v>46</v>
      </c>
      <c r="F119" s="147">
        <f t="shared" si="3"/>
        <v>4133531.42</v>
      </c>
    </row>
    <row r="120" spans="1:6" ht="13.2" x14ac:dyDescent="0.25">
      <c r="A120" s="130" t="s">
        <v>294</v>
      </c>
      <c r="B120" s="131" t="s">
        <v>270</v>
      </c>
      <c r="C120" s="132" t="s">
        <v>429</v>
      </c>
      <c r="D120" s="133">
        <v>804960.65</v>
      </c>
      <c r="E120" s="134" t="s">
        <v>46</v>
      </c>
      <c r="F120" s="135">
        <f t="shared" si="3"/>
        <v>804960.65</v>
      </c>
    </row>
    <row r="121" spans="1:6" ht="21" x14ac:dyDescent="0.25">
      <c r="A121" s="130" t="s">
        <v>390</v>
      </c>
      <c r="B121" s="131" t="s">
        <v>270</v>
      </c>
      <c r="C121" s="132" t="s">
        <v>430</v>
      </c>
      <c r="D121" s="133">
        <v>3328570.77</v>
      </c>
      <c r="E121" s="134" t="s">
        <v>46</v>
      </c>
      <c r="F121" s="135">
        <f t="shared" si="3"/>
        <v>3328570.77</v>
      </c>
    </row>
    <row r="122" spans="1:6" ht="21" x14ac:dyDescent="0.25">
      <c r="A122" s="142" t="s">
        <v>431</v>
      </c>
      <c r="B122" s="143" t="s">
        <v>270</v>
      </c>
      <c r="C122" s="144" t="s">
        <v>432</v>
      </c>
      <c r="D122" s="145">
        <v>1558159.78</v>
      </c>
      <c r="E122" s="146" t="s">
        <v>46</v>
      </c>
      <c r="F122" s="147">
        <f t="shared" si="3"/>
        <v>1558159.78</v>
      </c>
    </row>
    <row r="123" spans="1:6" ht="21" x14ac:dyDescent="0.25">
      <c r="A123" s="130" t="s">
        <v>390</v>
      </c>
      <c r="B123" s="131" t="s">
        <v>270</v>
      </c>
      <c r="C123" s="132" t="s">
        <v>433</v>
      </c>
      <c r="D123" s="133">
        <v>262300</v>
      </c>
      <c r="E123" s="134" t="s">
        <v>46</v>
      </c>
      <c r="F123" s="135">
        <f t="shared" si="3"/>
        <v>262300</v>
      </c>
    </row>
    <row r="124" spans="1:6" ht="41.4" x14ac:dyDescent="0.25">
      <c r="A124" s="130" t="s">
        <v>326</v>
      </c>
      <c r="B124" s="131" t="s">
        <v>270</v>
      </c>
      <c r="C124" s="132" t="s">
        <v>434</v>
      </c>
      <c r="D124" s="133">
        <v>907700</v>
      </c>
      <c r="E124" s="134" t="s">
        <v>46</v>
      </c>
      <c r="F124" s="135">
        <f t="shared" si="3"/>
        <v>907700</v>
      </c>
    </row>
    <row r="125" spans="1:6" ht="13.2" x14ac:dyDescent="0.25">
      <c r="A125" s="130" t="s">
        <v>294</v>
      </c>
      <c r="B125" s="131" t="s">
        <v>270</v>
      </c>
      <c r="C125" s="132" t="s">
        <v>435</v>
      </c>
      <c r="D125" s="133">
        <v>388159.78</v>
      </c>
      <c r="E125" s="134" t="s">
        <v>46</v>
      </c>
      <c r="F125" s="135">
        <f t="shared" si="3"/>
        <v>388159.78</v>
      </c>
    </row>
    <row r="126" spans="1:6" ht="13.2" x14ac:dyDescent="0.25">
      <c r="A126" s="130" t="s">
        <v>436</v>
      </c>
      <c r="B126" s="131" t="s">
        <v>270</v>
      </c>
      <c r="C126" s="132" t="s">
        <v>437</v>
      </c>
      <c r="D126" s="133">
        <v>29977225.969999999</v>
      </c>
      <c r="E126" s="134">
        <v>2947330.08</v>
      </c>
      <c r="F126" s="135">
        <f t="shared" si="3"/>
        <v>27029895.890000001</v>
      </c>
    </row>
    <row r="127" spans="1:6" ht="21" x14ac:dyDescent="0.25">
      <c r="A127" s="142" t="s">
        <v>427</v>
      </c>
      <c r="B127" s="143" t="s">
        <v>270</v>
      </c>
      <c r="C127" s="144" t="s">
        <v>438</v>
      </c>
      <c r="D127" s="145">
        <v>646574.80000000005</v>
      </c>
      <c r="E127" s="146" t="s">
        <v>46</v>
      </c>
      <c r="F127" s="147">
        <f t="shared" si="3"/>
        <v>646574.80000000005</v>
      </c>
    </row>
    <row r="128" spans="1:6" ht="13.2" x14ac:dyDescent="0.25">
      <c r="A128" s="130" t="s">
        <v>294</v>
      </c>
      <c r="B128" s="131" t="s">
        <v>270</v>
      </c>
      <c r="C128" s="132" t="s">
        <v>439</v>
      </c>
      <c r="D128" s="133">
        <v>646574.80000000005</v>
      </c>
      <c r="E128" s="134" t="s">
        <v>46</v>
      </c>
      <c r="F128" s="135">
        <f t="shared" si="3"/>
        <v>646574.80000000005</v>
      </c>
    </row>
    <row r="129" spans="1:6" ht="21" x14ac:dyDescent="0.25">
      <c r="A129" s="142" t="s">
        <v>341</v>
      </c>
      <c r="B129" s="143" t="s">
        <v>270</v>
      </c>
      <c r="C129" s="144" t="s">
        <v>440</v>
      </c>
      <c r="D129" s="145">
        <v>1620000</v>
      </c>
      <c r="E129" s="146" t="s">
        <v>46</v>
      </c>
      <c r="F129" s="147">
        <f t="shared" si="3"/>
        <v>1620000</v>
      </c>
    </row>
    <row r="130" spans="1:6" ht="13.2" x14ac:dyDescent="0.25">
      <c r="A130" s="130" t="s">
        <v>294</v>
      </c>
      <c r="B130" s="131" t="s">
        <v>270</v>
      </c>
      <c r="C130" s="132" t="s">
        <v>441</v>
      </c>
      <c r="D130" s="133">
        <v>1620000</v>
      </c>
      <c r="E130" s="134" t="s">
        <v>46</v>
      </c>
      <c r="F130" s="135">
        <f t="shared" si="3"/>
        <v>1620000</v>
      </c>
    </row>
    <row r="131" spans="1:6" ht="21" x14ac:dyDescent="0.25">
      <c r="A131" s="142" t="s">
        <v>442</v>
      </c>
      <c r="B131" s="143" t="s">
        <v>270</v>
      </c>
      <c r="C131" s="144" t="s">
        <v>443</v>
      </c>
      <c r="D131" s="145">
        <v>22293760.140000001</v>
      </c>
      <c r="E131" s="146">
        <v>2947330.08</v>
      </c>
      <c r="F131" s="147">
        <f t="shared" si="3"/>
        <v>19346430.060000002</v>
      </c>
    </row>
    <row r="132" spans="1:6" ht="13.2" x14ac:dyDescent="0.25">
      <c r="A132" s="130" t="s">
        <v>294</v>
      </c>
      <c r="B132" s="131" t="s">
        <v>270</v>
      </c>
      <c r="C132" s="132" t="s">
        <v>444</v>
      </c>
      <c r="D132" s="133">
        <v>13338239.6</v>
      </c>
      <c r="E132" s="134">
        <v>2567799.3199999998</v>
      </c>
      <c r="F132" s="135">
        <f t="shared" si="3"/>
        <v>10770440.279999999</v>
      </c>
    </row>
    <row r="133" spans="1:6" ht="21" x14ac:dyDescent="0.25">
      <c r="A133" s="130" t="s">
        <v>390</v>
      </c>
      <c r="B133" s="131" t="s">
        <v>270</v>
      </c>
      <c r="C133" s="132" t="s">
        <v>445</v>
      </c>
      <c r="D133" s="133">
        <v>457980</v>
      </c>
      <c r="E133" s="134" t="s">
        <v>46</v>
      </c>
      <c r="F133" s="135">
        <f t="shared" si="3"/>
        <v>457980</v>
      </c>
    </row>
    <row r="134" spans="1:6" ht="13.2" x14ac:dyDescent="0.25">
      <c r="A134" s="130" t="s">
        <v>296</v>
      </c>
      <c r="B134" s="131" t="s">
        <v>270</v>
      </c>
      <c r="C134" s="132" t="s">
        <v>446</v>
      </c>
      <c r="D134" s="133">
        <v>7780.54</v>
      </c>
      <c r="E134" s="134" t="s">
        <v>46</v>
      </c>
      <c r="F134" s="135">
        <f t="shared" si="3"/>
        <v>7780.54</v>
      </c>
    </row>
    <row r="135" spans="1:6" ht="13.2" x14ac:dyDescent="0.25">
      <c r="A135" s="130" t="s">
        <v>294</v>
      </c>
      <c r="B135" s="131" t="s">
        <v>270</v>
      </c>
      <c r="C135" s="132" t="s">
        <v>447</v>
      </c>
      <c r="D135" s="133">
        <v>2730127</v>
      </c>
      <c r="E135" s="134">
        <v>308126.74</v>
      </c>
      <c r="F135" s="135">
        <f t="shared" si="3"/>
        <v>2422000.2599999998</v>
      </c>
    </row>
    <row r="136" spans="1:6" ht="13.2" x14ac:dyDescent="0.25">
      <c r="A136" s="130" t="s">
        <v>294</v>
      </c>
      <c r="B136" s="131" t="s">
        <v>270</v>
      </c>
      <c r="C136" s="132" t="s">
        <v>448</v>
      </c>
      <c r="D136" s="133">
        <v>4522900</v>
      </c>
      <c r="E136" s="134" t="s">
        <v>46</v>
      </c>
      <c r="F136" s="135">
        <f t="shared" si="3"/>
        <v>4522900</v>
      </c>
    </row>
    <row r="137" spans="1:6" ht="13.2" x14ac:dyDescent="0.25">
      <c r="A137" s="130" t="s">
        <v>294</v>
      </c>
      <c r="B137" s="131" t="s">
        <v>270</v>
      </c>
      <c r="C137" s="132" t="s">
        <v>449</v>
      </c>
      <c r="D137" s="133">
        <v>737133</v>
      </c>
      <c r="E137" s="134">
        <v>71404.02</v>
      </c>
      <c r="F137" s="135">
        <f t="shared" si="3"/>
        <v>665728.98</v>
      </c>
    </row>
    <row r="138" spans="1:6" ht="13.2" x14ac:dyDescent="0.25">
      <c r="A138" s="130" t="s">
        <v>294</v>
      </c>
      <c r="B138" s="131" t="s">
        <v>270</v>
      </c>
      <c r="C138" s="132" t="s">
        <v>450</v>
      </c>
      <c r="D138" s="133">
        <v>288300</v>
      </c>
      <c r="E138" s="134" t="s">
        <v>46</v>
      </c>
      <c r="F138" s="135">
        <f t="shared" si="3"/>
        <v>288300</v>
      </c>
    </row>
    <row r="139" spans="1:6" ht="13.2" x14ac:dyDescent="0.25">
      <c r="A139" s="130" t="s">
        <v>294</v>
      </c>
      <c r="B139" s="131" t="s">
        <v>270</v>
      </c>
      <c r="C139" s="132" t="s">
        <v>451</v>
      </c>
      <c r="D139" s="133">
        <v>211300</v>
      </c>
      <c r="E139" s="134" t="s">
        <v>46</v>
      </c>
      <c r="F139" s="135">
        <f t="shared" si="3"/>
        <v>211300</v>
      </c>
    </row>
    <row r="140" spans="1:6" ht="13.2" x14ac:dyDescent="0.25">
      <c r="A140" s="142"/>
      <c r="B140" s="143" t="s">
        <v>270</v>
      </c>
      <c r="C140" s="144" t="s">
        <v>452</v>
      </c>
      <c r="D140" s="145">
        <v>5416891.0300000003</v>
      </c>
      <c r="E140" s="146" t="s">
        <v>46</v>
      </c>
      <c r="F140" s="147">
        <f t="shared" si="3"/>
        <v>5416891.0300000003</v>
      </c>
    </row>
    <row r="141" spans="1:6" ht="13.2" x14ac:dyDescent="0.25">
      <c r="A141" s="130" t="s">
        <v>294</v>
      </c>
      <c r="B141" s="131" t="s">
        <v>270</v>
      </c>
      <c r="C141" s="132" t="s">
        <v>453</v>
      </c>
      <c r="D141" s="133">
        <v>5416891.0300000003</v>
      </c>
      <c r="E141" s="134" t="s">
        <v>46</v>
      </c>
      <c r="F141" s="135">
        <f t="shared" si="3"/>
        <v>5416891.0300000003</v>
      </c>
    </row>
    <row r="142" spans="1:6" ht="13.2" x14ac:dyDescent="0.25">
      <c r="A142" s="130" t="s">
        <v>454</v>
      </c>
      <c r="B142" s="131" t="s">
        <v>270</v>
      </c>
      <c r="C142" s="132" t="s">
        <v>455</v>
      </c>
      <c r="D142" s="133">
        <v>450000</v>
      </c>
      <c r="E142" s="134" t="s">
        <v>46</v>
      </c>
      <c r="F142" s="135">
        <f t="shared" si="3"/>
        <v>450000</v>
      </c>
    </row>
    <row r="143" spans="1:6" ht="21" x14ac:dyDescent="0.25">
      <c r="A143" s="130" t="s">
        <v>456</v>
      </c>
      <c r="B143" s="131" t="s">
        <v>270</v>
      </c>
      <c r="C143" s="132" t="s">
        <v>457</v>
      </c>
      <c r="D143" s="133">
        <v>188000</v>
      </c>
      <c r="E143" s="134" t="s">
        <v>46</v>
      </c>
      <c r="F143" s="135">
        <f t="shared" ref="F143:F174" si="4">IF(OR(D143="-",IF(E143="-",0,E143)&gt;=IF(D143="-",0,D143)),"-",IF(D143="-",0,D143)-IF(E143="-",0,E143))</f>
        <v>188000</v>
      </c>
    </row>
    <row r="144" spans="1:6" ht="13.2" x14ac:dyDescent="0.25">
      <c r="A144" s="142" t="s">
        <v>287</v>
      </c>
      <c r="B144" s="143" t="s">
        <v>270</v>
      </c>
      <c r="C144" s="144" t="s">
        <v>458</v>
      </c>
      <c r="D144" s="145">
        <v>188000</v>
      </c>
      <c r="E144" s="146" t="s">
        <v>46</v>
      </c>
      <c r="F144" s="147">
        <f t="shared" si="4"/>
        <v>188000</v>
      </c>
    </row>
    <row r="145" spans="1:6" ht="13.2" x14ac:dyDescent="0.25">
      <c r="A145" s="130" t="s">
        <v>294</v>
      </c>
      <c r="B145" s="131" t="s">
        <v>270</v>
      </c>
      <c r="C145" s="132" t="s">
        <v>459</v>
      </c>
      <c r="D145" s="133">
        <v>188000</v>
      </c>
      <c r="E145" s="134" t="s">
        <v>46</v>
      </c>
      <c r="F145" s="135">
        <f t="shared" si="4"/>
        <v>188000</v>
      </c>
    </row>
    <row r="146" spans="1:6" ht="13.2" x14ac:dyDescent="0.25">
      <c r="A146" s="130" t="s">
        <v>460</v>
      </c>
      <c r="B146" s="131" t="s">
        <v>270</v>
      </c>
      <c r="C146" s="132" t="s">
        <v>461</v>
      </c>
      <c r="D146" s="133">
        <v>262000</v>
      </c>
      <c r="E146" s="134" t="s">
        <v>46</v>
      </c>
      <c r="F146" s="135">
        <f t="shared" si="4"/>
        <v>262000</v>
      </c>
    </row>
    <row r="147" spans="1:6" ht="13.2" x14ac:dyDescent="0.25">
      <c r="A147" s="142" t="s">
        <v>462</v>
      </c>
      <c r="B147" s="143" t="s">
        <v>270</v>
      </c>
      <c r="C147" s="144" t="s">
        <v>463</v>
      </c>
      <c r="D147" s="145">
        <v>262000</v>
      </c>
      <c r="E147" s="146" t="s">
        <v>46</v>
      </c>
      <c r="F147" s="147">
        <f t="shared" si="4"/>
        <v>262000</v>
      </c>
    </row>
    <row r="148" spans="1:6" ht="13.2" x14ac:dyDescent="0.25">
      <c r="A148" s="130" t="s">
        <v>464</v>
      </c>
      <c r="B148" s="131" t="s">
        <v>270</v>
      </c>
      <c r="C148" s="132" t="s">
        <v>465</v>
      </c>
      <c r="D148" s="133">
        <v>262000</v>
      </c>
      <c r="E148" s="134" t="s">
        <v>46</v>
      </c>
      <c r="F148" s="135">
        <f t="shared" si="4"/>
        <v>262000</v>
      </c>
    </row>
    <row r="149" spans="1:6" ht="13.2" x14ac:dyDescent="0.25">
      <c r="A149" s="130" t="s">
        <v>466</v>
      </c>
      <c r="B149" s="131" t="s">
        <v>270</v>
      </c>
      <c r="C149" s="132" t="s">
        <v>467</v>
      </c>
      <c r="D149" s="133">
        <v>57129020.479999997</v>
      </c>
      <c r="E149" s="134">
        <v>2998281.39</v>
      </c>
      <c r="F149" s="135">
        <f t="shared" si="4"/>
        <v>54130739.089999996</v>
      </c>
    </row>
    <row r="150" spans="1:6" ht="13.2" x14ac:dyDescent="0.25">
      <c r="A150" s="130" t="s">
        <v>468</v>
      </c>
      <c r="B150" s="131" t="s">
        <v>270</v>
      </c>
      <c r="C150" s="132" t="s">
        <v>469</v>
      </c>
      <c r="D150" s="133">
        <v>57129020.479999997</v>
      </c>
      <c r="E150" s="134">
        <v>2998281.39</v>
      </c>
      <c r="F150" s="135">
        <f t="shared" si="4"/>
        <v>54130739.089999996</v>
      </c>
    </row>
    <row r="151" spans="1:6" ht="13.2" x14ac:dyDescent="0.25">
      <c r="A151" s="142" t="s">
        <v>470</v>
      </c>
      <c r="B151" s="143" t="s">
        <v>270</v>
      </c>
      <c r="C151" s="144" t="s">
        <v>471</v>
      </c>
      <c r="D151" s="145">
        <v>57121220.479999997</v>
      </c>
      <c r="E151" s="146">
        <v>2998281.39</v>
      </c>
      <c r="F151" s="147">
        <f t="shared" si="4"/>
        <v>54122939.089999996</v>
      </c>
    </row>
    <row r="152" spans="1:6" ht="31.2" x14ac:dyDescent="0.25">
      <c r="A152" s="130" t="s">
        <v>472</v>
      </c>
      <c r="B152" s="131" t="s">
        <v>270</v>
      </c>
      <c r="C152" s="132" t="s">
        <v>473</v>
      </c>
      <c r="D152" s="133">
        <v>19531400</v>
      </c>
      <c r="E152" s="134">
        <v>1800000</v>
      </c>
      <c r="F152" s="135">
        <f t="shared" si="4"/>
        <v>17731400</v>
      </c>
    </row>
    <row r="153" spans="1:6" ht="13.2" x14ac:dyDescent="0.25">
      <c r="A153" s="130" t="s">
        <v>464</v>
      </c>
      <c r="B153" s="131" t="s">
        <v>270</v>
      </c>
      <c r="C153" s="132" t="s">
        <v>474</v>
      </c>
      <c r="D153" s="133">
        <v>15367800</v>
      </c>
      <c r="E153" s="134">
        <v>1198281.3899999999</v>
      </c>
      <c r="F153" s="135">
        <f t="shared" si="4"/>
        <v>14169518.609999999</v>
      </c>
    </row>
    <row r="154" spans="1:6" ht="13.2" x14ac:dyDescent="0.25">
      <c r="A154" s="130" t="s">
        <v>464</v>
      </c>
      <c r="B154" s="131" t="s">
        <v>270</v>
      </c>
      <c r="C154" s="132" t="s">
        <v>475</v>
      </c>
      <c r="D154" s="133">
        <v>18437583.600000001</v>
      </c>
      <c r="E154" s="134" t="s">
        <v>46</v>
      </c>
      <c r="F154" s="135">
        <f t="shared" si="4"/>
        <v>18437583.600000001</v>
      </c>
    </row>
    <row r="155" spans="1:6" ht="13.2" x14ac:dyDescent="0.25">
      <c r="A155" s="130" t="s">
        <v>464</v>
      </c>
      <c r="B155" s="131" t="s">
        <v>270</v>
      </c>
      <c r="C155" s="132" t="s">
        <v>476</v>
      </c>
      <c r="D155" s="133">
        <v>765473.69</v>
      </c>
      <c r="E155" s="134" t="s">
        <v>46</v>
      </c>
      <c r="F155" s="135">
        <f t="shared" si="4"/>
        <v>765473.69</v>
      </c>
    </row>
    <row r="156" spans="1:6" ht="13.2" x14ac:dyDescent="0.25">
      <c r="A156" s="130" t="s">
        <v>464</v>
      </c>
      <c r="B156" s="131" t="s">
        <v>270</v>
      </c>
      <c r="C156" s="132" t="s">
        <v>477</v>
      </c>
      <c r="D156" s="133">
        <v>688556.19</v>
      </c>
      <c r="E156" s="134" t="s">
        <v>46</v>
      </c>
      <c r="F156" s="135">
        <f t="shared" si="4"/>
        <v>688556.19</v>
      </c>
    </row>
    <row r="157" spans="1:6" ht="13.2" x14ac:dyDescent="0.25">
      <c r="A157" s="130" t="s">
        <v>294</v>
      </c>
      <c r="B157" s="131" t="s">
        <v>270</v>
      </c>
      <c r="C157" s="132" t="s">
        <v>478</v>
      </c>
      <c r="D157" s="133">
        <v>2330407</v>
      </c>
      <c r="E157" s="134" t="s">
        <v>46</v>
      </c>
      <c r="F157" s="135">
        <f t="shared" si="4"/>
        <v>2330407</v>
      </c>
    </row>
    <row r="158" spans="1:6" ht="21" x14ac:dyDescent="0.25">
      <c r="A158" s="142" t="s">
        <v>341</v>
      </c>
      <c r="B158" s="143" t="s">
        <v>270</v>
      </c>
      <c r="C158" s="144" t="s">
        <v>479</v>
      </c>
      <c r="D158" s="145">
        <v>7800</v>
      </c>
      <c r="E158" s="146" t="s">
        <v>46</v>
      </c>
      <c r="F158" s="147">
        <f t="shared" si="4"/>
        <v>7800</v>
      </c>
    </row>
    <row r="159" spans="1:6" ht="13.2" x14ac:dyDescent="0.25">
      <c r="A159" s="130" t="s">
        <v>464</v>
      </c>
      <c r="B159" s="131" t="s">
        <v>270</v>
      </c>
      <c r="C159" s="132" t="s">
        <v>480</v>
      </c>
      <c r="D159" s="133">
        <v>7800</v>
      </c>
      <c r="E159" s="134" t="s">
        <v>46</v>
      </c>
      <c r="F159" s="135">
        <f t="shared" si="4"/>
        <v>7800</v>
      </c>
    </row>
    <row r="160" spans="1:6" ht="13.2" x14ac:dyDescent="0.25">
      <c r="A160" s="130" t="s">
        <v>481</v>
      </c>
      <c r="B160" s="131" t="s">
        <v>270</v>
      </c>
      <c r="C160" s="132" t="s">
        <v>482</v>
      </c>
      <c r="D160" s="133">
        <v>5215187</v>
      </c>
      <c r="E160" s="134">
        <v>389798</v>
      </c>
      <c r="F160" s="135">
        <f t="shared" si="4"/>
        <v>4825389</v>
      </c>
    </row>
    <row r="161" spans="1:6" ht="13.2" x14ac:dyDescent="0.25">
      <c r="A161" s="130" t="s">
        <v>483</v>
      </c>
      <c r="B161" s="131" t="s">
        <v>270</v>
      </c>
      <c r="C161" s="132" t="s">
        <v>484</v>
      </c>
      <c r="D161" s="133">
        <v>5109187</v>
      </c>
      <c r="E161" s="134">
        <v>383798</v>
      </c>
      <c r="F161" s="135">
        <f t="shared" si="4"/>
        <v>4725389</v>
      </c>
    </row>
    <row r="162" spans="1:6" ht="21" x14ac:dyDescent="0.25">
      <c r="A162" s="142" t="s">
        <v>485</v>
      </c>
      <c r="B162" s="143" t="s">
        <v>270</v>
      </c>
      <c r="C162" s="144" t="s">
        <v>486</v>
      </c>
      <c r="D162" s="145">
        <v>5109187</v>
      </c>
      <c r="E162" s="146">
        <v>383798</v>
      </c>
      <c r="F162" s="147">
        <f t="shared" si="4"/>
        <v>4725389</v>
      </c>
    </row>
    <row r="163" spans="1:6" ht="21" x14ac:dyDescent="0.25">
      <c r="A163" s="130" t="s">
        <v>487</v>
      </c>
      <c r="B163" s="131" t="s">
        <v>270</v>
      </c>
      <c r="C163" s="132" t="s">
        <v>488</v>
      </c>
      <c r="D163" s="133">
        <v>5109187</v>
      </c>
      <c r="E163" s="134">
        <v>383798</v>
      </c>
      <c r="F163" s="135">
        <f t="shared" si="4"/>
        <v>4725389</v>
      </c>
    </row>
    <row r="164" spans="1:6" ht="13.2" x14ac:dyDescent="0.25">
      <c r="A164" s="130" t="s">
        <v>489</v>
      </c>
      <c r="B164" s="131" t="s">
        <v>270</v>
      </c>
      <c r="C164" s="132" t="s">
        <v>490</v>
      </c>
      <c r="D164" s="133">
        <v>106000</v>
      </c>
      <c r="E164" s="134">
        <v>6000</v>
      </c>
      <c r="F164" s="135">
        <f t="shared" si="4"/>
        <v>100000</v>
      </c>
    </row>
    <row r="165" spans="1:6" ht="21" x14ac:dyDescent="0.25">
      <c r="A165" s="142" t="s">
        <v>485</v>
      </c>
      <c r="B165" s="143" t="s">
        <v>270</v>
      </c>
      <c r="C165" s="144" t="s">
        <v>491</v>
      </c>
      <c r="D165" s="145">
        <v>106000</v>
      </c>
      <c r="E165" s="146">
        <v>6000</v>
      </c>
      <c r="F165" s="147">
        <f t="shared" si="4"/>
        <v>100000</v>
      </c>
    </row>
    <row r="166" spans="1:6" ht="21" x14ac:dyDescent="0.25">
      <c r="A166" s="130" t="s">
        <v>492</v>
      </c>
      <c r="B166" s="131" t="s">
        <v>270</v>
      </c>
      <c r="C166" s="132" t="s">
        <v>493</v>
      </c>
      <c r="D166" s="133">
        <v>106000</v>
      </c>
      <c r="E166" s="134">
        <v>6000</v>
      </c>
      <c r="F166" s="135">
        <f t="shared" si="4"/>
        <v>100000</v>
      </c>
    </row>
    <row r="167" spans="1:6" ht="13.2" x14ac:dyDescent="0.25">
      <c r="A167" s="130" t="s">
        <v>494</v>
      </c>
      <c r="B167" s="131" t="s">
        <v>270</v>
      </c>
      <c r="C167" s="132" t="s">
        <v>495</v>
      </c>
      <c r="D167" s="133">
        <v>16964663.16</v>
      </c>
      <c r="E167" s="134">
        <v>500000</v>
      </c>
      <c r="F167" s="135">
        <f t="shared" si="4"/>
        <v>16464663.16</v>
      </c>
    </row>
    <row r="168" spans="1:6" ht="13.2" x14ac:dyDescent="0.25">
      <c r="A168" s="130" t="s">
        <v>496</v>
      </c>
      <c r="B168" s="131" t="s">
        <v>270</v>
      </c>
      <c r="C168" s="132" t="s">
        <v>497</v>
      </c>
      <c r="D168" s="133">
        <v>16964663.16</v>
      </c>
      <c r="E168" s="134">
        <v>500000</v>
      </c>
      <c r="F168" s="135">
        <f t="shared" si="4"/>
        <v>16464663.16</v>
      </c>
    </row>
    <row r="169" spans="1:6" ht="21" x14ac:dyDescent="0.25">
      <c r="A169" s="142" t="s">
        <v>498</v>
      </c>
      <c r="B169" s="143" t="s">
        <v>270</v>
      </c>
      <c r="C169" s="144" t="s">
        <v>499</v>
      </c>
      <c r="D169" s="145">
        <v>16964663.16</v>
      </c>
      <c r="E169" s="146">
        <v>500000</v>
      </c>
      <c r="F169" s="147">
        <f t="shared" si="4"/>
        <v>16464663.16</v>
      </c>
    </row>
    <row r="170" spans="1:6" ht="31.2" x14ac:dyDescent="0.25">
      <c r="A170" s="130" t="s">
        <v>472</v>
      </c>
      <c r="B170" s="131" t="s">
        <v>270</v>
      </c>
      <c r="C170" s="132" t="s">
        <v>500</v>
      </c>
      <c r="D170" s="133">
        <v>12912700</v>
      </c>
      <c r="E170" s="134">
        <v>500000</v>
      </c>
      <c r="F170" s="135">
        <f t="shared" si="4"/>
        <v>12412700</v>
      </c>
    </row>
    <row r="171" spans="1:6" ht="13.2" x14ac:dyDescent="0.25">
      <c r="A171" s="130" t="s">
        <v>294</v>
      </c>
      <c r="B171" s="131" t="s">
        <v>270</v>
      </c>
      <c r="C171" s="132" t="s">
        <v>501</v>
      </c>
      <c r="D171" s="133">
        <v>2105263.16</v>
      </c>
      <c r="E171" s="134" t="s">
        <v>46</v>
      </c>
      <c r="F171" s="135">
        <f t="shared" si="4"/>
        <v>2105263.16</v>
      </c>
    </row>
    <row r="172" spans="1:6" ht="13.2" x14ac:dyDescent="0.25">
      <c r="A172" s="130" t="s">
        <v>464</v>
      </c>
      <c r="B172" s="131" t="s">
        <v>270</v>
      </c>
      <c r="C172" s="132" t="s">
        <v>502</v>
      </c>
      <c r="D172" s="133">
        <v>343000</v>
      </c>
      <c r="E172" s="134" t="s">
        <v>46</v>
      </c>
      <c r="F172" s="135">
        <f t="shared" si="4"/>
        <v>343000</v>
      </c>
    </row>
    <row r="173" spans="1:6" ht="13.2" x14ac:dyDescent="0.25">
      <c r="A173" s="130" t="s">
        <v>464</v>
      </c>
      <c r="B173" s="131" t="s">
        <v>270</v>
      </c>
      <c r="C173" s="132" t="s">
        <v>503</v>
      </c>
      <c r="D173" s="133">
        <v>1603700</v>
      </c>
      <c r="E173" s="134" t="s">
        <v>46</v>
      </c>
      <c r="F173" s="135">
        <f t="shared" si="4"/>
        <v>1603700</v>
      </c>
    </row>
    <row r="174" spans="1:6" ht="21" x14ac:dyDescent="0.25">
      <c r="A174" s="130" t="s">
        <v>504</v>
      </c>
      <c r="B174" s="131" t="s">
        <v>270</v>
      </c>
      <c r="C174" s="132" t="s">
        <v>505</v>
      </c>
      <c r="D174" s="133">
        <v>649508.79</v>
      </c>
      <c r="E174" s="134">
        <v>14726.19</v>
      </c>
      <c r="F174" s="135">
        <f t="shared" si="4"/>
        <v>634782.60000000009</v>
      </c>
    </row>
    <row r="175" spans="1:6" ht="21" x14ac:dyDescent="0.25">
      <c r="A175" s="130" t="s">
        <v>506</v>
      </c>
      <c r="B175" s="131" t="s">
        <v>270</v>
      </c>
      <c r="C175" s="132" t="s">
        <v>507</v>
      </c>
      <c r="D175" s="133">
        <v>649508.79</v>
      </c>
      <c r="E175" s="134">
        <v>14726.19</v>
      </c>
      <c r="F175" s="135">
        <f t="shared" ref="F175:F206" si="5">IF(OR(D175="-",IF(E175="-",0,E175)&gt;=IF(D175="-",0,D175)),"-",IF(D175="-",0,D175)-IF(E175="-",0,E175))</f>
        <v>634782.60000000009</v>
      </c>
    </row>
    <row r="176" spans="1:6" ht="21" x14ac:dyDescent="0.25">
      <c r="A176" s="142" t="s">
        <v>508</v>
      </c>
      <c r="B176" s="143" t="s">
        <v>270</v>
      </c>
      <c r="C176" s="144" t="s">
        <v>509</v>
      </c>
      <c r="D176" s="145">
        <v>649508.79</v>
      </c>
      <c r="E176" s="146">
        <v>14726.19</v>
      </c>
      <c r="F176" s="147">
        <f t="shared" si="5"/>
        <v>634782.60000000009</v>
      </c>
    </row>
    <row r="177" spans="1:6" ht="13.2" x14ac:dyDescent="0.25">
      <c r="A177" s="130" t="s">
        <v>510</v>
      </c>
      <c r="B177" s="131" t="s">
        <v>270</v>
      </c>
      <c r="C177" s="132" t="s">
        <v>511</v>
      </c>
      <c r="D177" s="133">
        <v>602385</v>
      </c>
      <c r="E177" s="134" t="s">
        <v>46</v>
      </c>
      <c r="F177" s="135">
        <f t="shared" si="5"/>
        <v>602385</v>
      </c>
    </row>
    <row r="178" spans="1:6" ht="13.2" x14ac:dyDescent="0.25">
      <c r="A178" s="130" t="s">
        <v>510</v>
      </c>
      <c r="B178" s="131" t="s">
        <v>270</v>
      </c>
      <c r="C178" s="132" t="s">
        <v>512</v>
      </c>
      <c r="D178" s="133">
        <v>47123.79</v>
      </c>
      <c r="E178" s="134">
        <v>14726.19</v>
      </c>
      <c r="F178" s="135">
        <f t="shared" si="5"/>
        <v>32397.599999999999</v>
      </c>
    </row>
    <row r="179" spans="1:6" ht="21" x14ac:dyDescent="0.25">
      <c r="A179" s="130" t="s">
        <v>513</v>
      </c>
      <c r="B179" s="131" t="s">
        <v>270</v>
      </c>
      <c r="C179" s="132" t="s">
        <v>514</v>
      </c>
      <c r="D179" s="133">
        <v>651909.77</v>
      </c>
      <c r="E179" s="134">
        <v>147811</v>
      </c>
      <c r="F179" s="135">
        <f t="shared" si="5"/>
        <v>504098.77</v>
      </c>
    </row>
    <row r="180" spans="1:6" ht="13.2" x14ac:dyDescent="0.25">
      <c r="A180" s="130" t="s">
        <v>275</v>
      </c>
      <c r="B180" s="131" t="s">
        <v>270</v>
      </c>
      <c r="C180" s="132" t="s">
        <v>515</v>
      </c>
      <c r="D180" s="133">
        <v>651909.77</v>
      </c>
      <c r="E180" s="134">
        <v>147811</v>
      </c>
      <c r="F180" s="135">
        <f t="shared" si="5"/>
        <v>504098.77</v>
      </c>
    </row>
    <row r="181" spans="1:6" ht="31.2" x14ac:dyDescent="0.25">
      <c r="A181" s="130" t="s">
        <v>516</v>
      </c>
      <c r="B181" s="131" t="s">
        <v>270</v>
      </c>
      <c r="C181" s="132" t="s">
        <v>517</v>
      </c>
      <c r="D181" s="133">
        <v>651909.77</v>
      </c>
      <c r="E181" s="134">
        <v>147811</v>
      </c>
      <c r="F181" s="135">
        <f t="shared" si="5"/>
        <v>504098.77</v>
      </c>
    </row>
    <row r="182" spans="1:6" ht="13.2" x14ac:dyDescent="0.25">
      <c r="A182" s="142" t="s">
        <v>518</v>
      </c>
      <c r="B182" s="143" t="s">
        <v>270</v>
      </c>
      <c r="C182" s="144" t="s">
        <v>519</v>
      </c>
      <c r="D182" s="145">
        <v>609909.77</v>
      </c>
      <c r="E182" s="146">
        <v>147811</v>
      </c>
      <c r="F182" s="147">
        <f t="shared" si="5"/>
        <v>462098.77</v>
      </c>
    </row>
    <row r="183" spans="1:6" ht="21" x14ac:dyDescent="0.25">
      <c r="A183" s="130" t="s">
        <v>292</v>
      </c>
      <c r="B183" s="131" t="s">
        <v>270</v>
      </c>
      <c r="C183" s="132" t="s">
        <v>520</v>
      </c>
      <c r="D183" s="133">
        <v>18666.77</v>
      </c>
      <c r="E183" s="134" t="s">
        <v>46</v>
      </c>
      <c r="F183" s="135">
        <f t="shared" si="5"/>
        <v>18666.77</v>
      </c>
    </row>
    <row r="184" spans="1:6" ht="13.2" x14ac:dyDescent="0.25">
      <c r="A184" s="130" t="s">
        <v>246</v>
      </c>
      <c r="B184" s="131" t="s">
        <v>270</v>
      </c>
      <c r="C184" s="132" t="s">
        <v>521</v>
      </c>
      <c r="D184" s="133">
        <v>591243</v>
      </c>
      <c r="E184" s="134">
        <v>147811</v>
      </c>
      <c r="F184" s="135">
        <f t="shared" si="5"/>
        <v>443432</v>
      </c>
    </row>
    <row r="185" spans="1:6" ht="21" x14ac:dyDescent="0.25">
      <c r="A185" s="142" t="s">
        <v>301</v>
      </c>
      <c r="B185" s="143" t="s">
        <v>270</v>
      </c>
      <c r="C185" s="144" t="s">
        <v>522</v>
      </c>
      <c r="D185" s="145">
        <v>42000</v>
      </c>
      <c r="E185" s="146" t="s">
        <v>46</v>
      </c>
      <c r="F185" s="147">
        <f t="shared" si="5"/>
        <v>42000</v>
      </c>
    </row>
    <row r="186" spans="1:6" ht="13.2" x14ac:dyDescent="0.25">
      <c r="A186" s="130" t="s">
        <v>523</v>
      </c>
      <c r="B186" s="131" t="s">
        <v>270</v>
      </c>
      <c r="C186" s="132" t="s">
        <v>524</v>
      </c>
      <c r="D186" s="133">
        <v>30000</v>
      </c>
      <c r="E186" s="134" t="s">
        <v>46</v>
      </c>
      <c r="F186" s="135">
        <f t="shared" si="5"/>
        <v>30000</v>
      </c>
    </row>
    <row r="187" spans="1:6" ht="13.2" x14ac:dyDescent="0.25">
      <c r="A187" s="130" t="s">
        <v>296</v>
      </c>
      <c r="B187" s="131" t="s">
        <v>270</v>
      </c>
      <c r="C187" s="132" t="s">
        <v>525</v>
      </c>
      <c r="D187" s="133">
        <v>12000</v>
      </c>
      <c r="E187" s="134" t="s">
        <v>46</v>
      </c>
      <c r="F187" s="135">
        <f t="shared" si="5"/>
        <v>12000</v>
      </c>
    </row>
    <row r="188" spans="1:6" ht="9" customHeight="1" x14ac:dyDescent="0.25">
      <c r="A188" s="51"/>
      <c r="B188" s="52"/>
      <c r="C188" s="53"/>
      <c r="D188" s="54"/>
      <c r="E188" s="52"/>
      <c r="F188" s="52"/>
    </row>
    <row r="189" spans="1:6" ht="13.5" customHeight="1" x14ac:dyDescent="0.25">
      <c r="A189" s="55" t="s">
        <v>526</v>
      </c>
      <c r="B189" s="56" t="s">
        <v>527</v>
      </c>
      <c r="C189" s="57" t="s">
        <v>271</v>
      </c>
      <c r="D189" s="58">
        <v>-24739591.440000001</v>
      </c>
      <c r="E189" s="58">
        <v>19672465.73</v>
      </c>
      <c r="F189" s="59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13" workbookViewId="0">
      <selection activeCell="C53" sqref="C5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2.75" customHeight="1" x14ac:dyDescent="0.25">
      <c r="A1" s="84"/>
      <c r="B1" s="85"/>
      <c r="C1" s="86"/>
      <c r="D1" s="87"/>
      <c r="E1" s="88"/>
      <c r="F1" s="89" t="s">
        <v>554</v>
      </c>
    </row>
    <row r="2" spans="1:6" ht="12.75" customHeight="1" x14ac:dyDescent="0.25">
      <c r="A2" s="90" t="s">
        <v>555</v>
      </c>
      <c r="B2" s="91"/>
      <c r="C2" s="91"/>
      <c r="D2" s="91"/>
      <c r="E2" s="91"/>
      <c r="F2" s="91"/>
    </row>
    <row r="3" spans="1:6" ht="12.75" customHeight="1" x14ac:dyDescent="0.25">
      <c r="A3" s="92"/>
      <c r="B3" s="93"/>
      <c r="C3" s="94"/>
      <c r="D3" s="95"/>
      <c r="E3" s="96"/>
      <c r="F3" s="97"/>
    </row>
    <row r="4" spans="1:6" ht="12.75" customHeight="1" x14ac:dyDescent="0.25">
      <c r="A4" s="98" t="s">
        <v>21</v>
      </c>
      <c r="B4" s="98" t="s">
        <v>22</v>
      </c>
      <c r="C4" s="98" t="s">
        <v>529</v>
      </c>
      <c r="D4" s="98" t="s">
        <v>24</v>
      </c>
      <c r="E4" s="98" t="s">
        <v>25</v>
      </c>
      <c r="F4" s="98" t="s">
        <v>26</v>
      </c>
    </row>
    <row r="5" spans="1:6" ht="12.75" customHeight="1" x14ac:dyDescent="0.25">
      <c r="A5" s="99"/>
      <c r="B5" s="99"/>
      <c r="C5" s="99"/>
      <c r="D5" s="99"/>
      <c r="E5" s="99"/>
      <c r="F5" s="99"/>
    </row>
    <row r="6" spans="1:6" ht="12.75" customHeight="1" x14ac:dyDescent="0.25">
      <c r="A6" s="99"/>
      <c r="B6" s="99"/>
      <c r="C6" s="99"/>
      <c r="D6" s="99"/>
      <c r="E6" s="99"/>
      <c r="F6" s="99"/>
    </row>
    <row r="7" spans="1:6" ht="12.75" customHeight="1" x14ac:dyDescent="0.25">
      <c r="A7" s="99"/>
      <c r="B7" s="99"/>
      <c r="C7" s="99"/>
      <c r="D7" s="99"/>
      <c r="E7" s="99"/>
      <c r="F7" s="99"/>
    </row>
    <row r="8" spans="1:6" ht="12.75" customHeight="1" x14ac:dyDescent="0.25">
      <c r="A8" s="99"/>
      <c r="B8" s="99"/>
      <c r="C8" s="99"/>
      <c r="D8" s="99"/>
      <c r="E8" s="99"/>
      <c r="F8" s="99"/>
    </row>
    <row r="9" spans="1:6" ht="12.75" customHeight="1" thickBot="1" x14ac:dyDescent="0.3">
      <c r="A9" s="100">
        <v>1</v>
      </c>
      <c r="B9" s="101">
        <v>2</v>
      </c>
      <c r="C9" s="102">
        <v>3</v>
      </c>
      <c r="D9" s="103" t="s">
        <v>27</v>
      </c>
      <c r="E9" s="103" t="s">
        <v>28</v>
      </c>
      <c r="F9" s="103" t="s">
        <v>29</v>
      </c>
    </row>
    <row r="10" spans="1:6" ht="12.75" customHeight="1" x14ac:dyDescent="0.25">
      <c r="A10" s="104" t="s">
        <v>530</v>
      </c>
      <c r="B10" s="105">
        <v>500</v>
      </c>
      <c r="C10" s="106" t="s">
        <v>271</v>
      </c>
      <c r="D10" s="107">
        <v>24739591.440000001</v>
      </c>
      <c r="E10" s="107">
        <v>-19672465.73</v>
      </c>
      <c r="F10" s="108">
        <v>44412057.170000002</v>
      </c>
    </row>
    <row r="11" spans="1:6" ht="12.75" customHeight="1" x14ac:dyDescent="0.25">
      <c r="A11" s="109" t="s">
        <v>33</v>
      </c>
      <c r="B11" s="110"/>
      <c r="C11" s="111"/>
      <c r="D11" s="112"/>
      <c r="E11" s="112"/>
      <c r="F11" s="113"/>
    </row>
    <row r="12" spans="1:6" ht="12.75" customHeight="1" x14ac:dyDescent="0.25">
      <c r="A12" s="114" t="s">
        <v>556</v>
      </c>
      <c r="B12" s="110">
        <v>520</v>
      </c>
      <c r="C12" s="111" t="s">
        <v>271</v>
      </c>
      <c r="D12" s="115">
        <v>9965716</v>
      </c>
      <c r="E12" s="115" t="s">
        <v>46</v>
      </c>
      <c r="F12" s="116">
        <v>9965716</v>
      </c>
    </row>
    <row r="13" spans="1:6" ht="12.75" customHeight="1" x14ac:dyDescent="0.25">
      <c r="A13" s="117" t="s">
        <v>531</v>
      </c>
      <c r="B13" s="110"/>
      <c r="C13" s="111"/>
      <c r="D13" s="112"/>
      <c r="E13" s="112"/>
      <c r="F13" s="113"/>
    </row>
    <row r="14" spans="1:6" ht="12.75" customHeight="1" x14ac:dyDescent="0.25">
      <c r="A14" s="118" t="s">
        <v>557</v>
      </c>
      <c r="B14" s="110">
        <v>520</v>
      </c>
      <c r="C14" s="111" t="s">
        <v>558</v>
      </c>
      <c r="D14" s="115">
        <v>3500000</v>
      </c>
      <c r="E14" s="115" t="s">
        <v>46</v>
      </c>
      <c r="F14" s="116">
        <v>3500000</v>
      </c>
    </row>
    <row r="15" spans="1:6" ht="25.2" customHeight="1" x14ac:dyDescent="0.25">
      <c r="A15" s="118" t="s">
        <v>559</v>
      </c>
      <c r="B15" s="110">
        <v>520</v>
      </c>
      <c r="C15" s="111" t="s">
        <v>560</v>
      </c>
      <c r="D15" s="115">
        <v>7000000</v>
      </c>
      <c r="E15" s="115" t="s">
        <v>46</v>
      </c>
      <c r="F15" s="116">
        <v>7000000</v>
      </c>
    </row>
    <row r="16" spans="1:6" ht="27.6" customHeight="1" x14ac:dyDescent="0.25">
      <c r="A16" s="118" t="s">
        <v>561</v>
      </c>
      <c r="B16" s="110">
        <v>520</v>
      </c>
      <c r="C16" s="111" t="s">
        <v>562</v>
      </c>
      <c r="D16" s="115">
        <v>7000000</v>
      </c>
      <c r="E16" s="115" t="s">
        <v>46</v>
      </c>
      <c r="F16" s="116">
        <v>7000000</v>
      </c>
    </row>
    <row r="17" spans="1:6" ht="21" customHeight="1" x14ac:dyDescent="0.25">
      <c r="A17" s="118" t="s">
        <v>563</v>
      </c>
      <c r="B17" s="110">
        <v>520</v>
      </c>
      <c r="C17" s="111" t="s">
        <v>564</v>
      </c>
      <c r="D17" s="115">
        <v>-3500000</v>
      </c>
      <c r="E17" s="115" t="s">
        <v>46</v>
      </c>
      <c r="F17" s="116">
        <v>-3500000</v>
      </c>
    </row>
    <row r="18" spans="1:6" ht="21" customHeight="1" x14ac:dyDescent="0.25">
      <c r="A18" s="118" t="s">
        <v>565</v>
      </c>
      <c r="B18" s="110">
        <v>520</v>
      </c>
      <c r="C18" s="111" t="s">
        <v>566</v>
      </c>
      <c r="D18" s="115">
        <v>-3500000</v>
      </c>
      <c r="E18" s="115" t="s">
        <v>46</v>
      </c>
      <c r="F18" s="116">
        <v>-3500000</v>
      </c>
    </row>
    <row r="19" spans="1:6" ht="26.4" customHeight="1" x14ac:dyDescent="0.25">
      <c r="A19" s="118" t="s">
        <v>567</v>
      </c>
      <c r="B19" s="110">
        <v>520</v>
      </c>
      <c r="C19" s="111" t="s">
        <v>568</v>
      </c>
      <c r="D19" s="115">
        <v>-3534284</v>
      </c>
      <c r="E19" s="115" t="s">
        <v>46</v>
      </c>
      <c r="F19" s="116">
        <v>-3534284</v>
      </c>
    </row>
    <row r="20" spans="1:6" ht="31.2" customHeight="1" x14ac:dyDescent="0.25">
      <c r="A20" s="118" t="s">
        <v>569</v>
      </c>
      <c r="B20" s="110">
        <v>520</v>
      </c>
      <c r="C20" s="111" t="s">
        <v>570</v>
      </c>
      <c r="D20" s="115">
        <v>-3534284</v>
      </c>
      <c r="E20" s="115" t="s">
        <v>46</v>
      </c>
      <c r="F20" s="116">
        <v>-3534284</v>
      </c>
    </row>
    <row r="21" spans="1:6" ht="33" customHeight="1" x14ac:dyDescent="0.25">
      <c r="A21" s="118" t="s">
        <v>571</v>
      </c>
      <c r="B21" s="110">
        <v>520</v>
      </c>
      <c r="C21" s="111" t="s">
        <v>572</v>
      </c>
      <c r="D21" s="115">
        <v>-3534284</v>
      </c>
      <c r="E21" s="115" t="s">
        <v>46</v>
      </c>
      <c r="F21" s="116">
        <v>-3534284</v>
      </c>
    </row>
    <row r="22" spans="1:6" ht="35.4" customHeight="1" x14ac:dyDescent="0.25">
      <c r="A22" s="118" t="s">
        <v>573</v>
      </c>
      <c r="B22" s="110">
        <v>520</v>
      </c>
      <c r="C22" s="111" t="s">
        <v>574</v>
      </c>
      <c r="D22" s="115">
        <v>-3534284</v>
      </c>
      <c r="E22" s="115" t="s">
        <v>46</v>
      </c>
      <c r="F22" s="116">
        <v>-3534284</v>
      </c>
    </row>
    <row r="23" spans="1:6" ht="24.6" customHeight="1" x14ac:dyDescent="0.25">
      <c r="A23" s="118" t="s">
        <v>575</v>
      </c>
      <c r="B23" s="110">
        <v>520</v>
      </c>
      <c r="C23" s="111" t="s">
        <v>576</v>
      </c>
      <c r="D23" s="115">
        <v>10000000</v>
      </c>
      <c r="E23" s="115" t="s">
        <v>46</v>
      </c>
      <c r="F23" s="116">
        <v>10000000</v>
      </c>
    </row>
    <row r="24" spans="1:6" ht="22.2" customHeight="1" x14ac:dyDescent="0.25">
      <c r="A24" s="118" t="s">
        <v>577</v>
      </c>
      <c r="B24" s="110">
        <v>520</v>
      </c>
      <c r="C24" s="111" t="s">
        <v>578</v>
      </c>
      <c r="D24" s="115">
        <v>10000000</v>
      </c>
      <c r="E24" s="115" t="s">
        <v>46</v>
      </c>
      <c r="F24" s="116">
        <v>10000000</v>
      </c>
    </row>
    <row r="25" spans="1:6" ht="24" customHeight="1" x14ac:dyDescent="0.25">
      <c r="A25" s="118" t="s">
        <v>579</v>
      </c>
      <c r="B25" s="110">
        <v>520</v>
      </c>
      <c r="C25" s="111" t="s">
        <v>580</v>
      </c>
      <c r="D25" s="115">
        <v>10000000</v>
      </c>
      <c r="E25" s="115" t="s">
        <v>46</v>
      </c>
      <c r="F25" s="116">
        <v>10000000</v>
      </c>
    </row>
    <row r="26" spans="1:6" ht="36" customHeight="1" x14ac:dyDescent="0.25">
      <c r="A26" s="118" t="s">
        <v>581</v>
      </c>
      <c r="B26" s="110">
        <v>520</v>
      </c>
      <c r="C26" s="111" t="s">
        <v>582</v>
      </c>
      <c r="D26" s="115">
        <v>10000000</v>
      </c>
      <c r="E26" s="115" t="s">
        <v>46</v>
      </c>
      <c r="F26" s="116">
        <v>10000000</v>
      </c>
    </row>
    <row r="27" spans="1:6" ht="14.4" customHeight="1" x14ac:dyDescent="0.25">
      <c r="A27" s="119" t="s">
        <v>532</v>
      </c>
      <c r="B27" s="110">
        <v>620</v>
      </c>
      <c r="C27" s="111" t="s">
        <v>271</v>
      </c>
      <c r="D27" s="115" t="s">
        <v>46</v>
      </c>
      <c r="E27" s="115" t="s">
        <v>46</v>
      </c>
      <c r="F27" s="116" t="s">
        <v>46</v>
      </c>
    </row>
    <row r="28" spans="1:6" ht="12.75" customHeight="1" x14ac:dyDescent="0.25">
      <c r="A28" s="120" t="s">
        <v>531</v>
      </c>
      <c r="B28" s="110"/>
      <c r="C28" s="111"/>
      <c r="D28" s="112"/>
      <c r="E28" s="112"/>
      <c r="F28" s="113"/>
    </row>
    <row r="29" spans="1:6" ht="12.75" customHeight="1" x14ac:dyDescent="0.25">
      <c r="A29" s="121" t="s">
        <v>533</v>
      </c>
      <c r="B29" s="110">
        <v>700</v>
      </c>
      <c r="C29" s="111"/>
      <c r="D29" s="115">
        <v>14773875.439999999</v>
      </c>
      <c r="E29" s="115">
        <v>-19672465.73</v>
      </c>
      <c r="F29" s="116">
        <v>34446341.170000002</v>
      </c>
    </row>
    <row r="30" spans="1:6" ht="12.75" customHeight="1" x14ac:dyDescent="0.25">
      <c r="A30" s="122" t="s">
        <v>583</v>
      </c>
      <c r="B30" s="110">
        <v>700</v>
      </c>
      <c r="C30" s="111" t="s">
        <v>584</v>
      </c>
      <c r="D30" s="115">
        <v>14773875.439999999</v>
      </c>
      <c r="E30" s="115">
        <v>-19672465.73</v>
      </c>
      <c r="F30" s="116">
        <v>34446341.170000002</v>
      </c>
    </row>
    <row r="31" spans="1:6" ht="12.75" customHeight="1" x14ac:dyDescent="0.25">
      <c r="A31" s="119" t="s">
        <v>534</v>
      </c>
      <c r="B31" s="110">
        <v>710</v>
      </c>
      <c r="C31" s="111"/>
      <c r="D31" s="115">
        <v>-215986991.91999999</v>
      </c>
      <c r="E31" s="115">
        <v>-32092541.09</v>
      </c>
      <c r="F31" s="123" t="s">
        <v>32</v>
      </c>
    </row>
    <row r="32" spans="1:6" ht="12.75" customHeight="1" x14ac:dyDescent="0.25">
      <c r="A32" s="118" t="s">
        <v>585</v>
      </c>
      <c r="B32" s="110">
        <v>710</v>
      </c>
      <c r="C32" s="111" t="s">
        <v>586</v>
      </c>
      <c r="D32" s="115">
        <v>-215986991.91999999</v>
      </c>
      <c r="E32" s="115">
        <v>-32092541.09</v>
      </c>
      <c r="F32" s="123" t="s">
        <v>32</v>
      </c>
    </row>
    <row r="33" spans="1:6" ht="12.75" customHeight="1" x14ac:dyDescent="0.25">
      <c r="A33" s="118" t="s">
        <v>587</v>
      </c>
      <c r="B33" s="110">
        <v>710</v>
      </c>
      <c r="C33" s="111" t="s">
        <v>588</v>
      </c>
      <c r="D33" s="115">
        <v>-215986991.91999999</v>
      </c>
      <c r="E33" s="115">
        <v>-32092541.09</v>
      </c>
      <c r="F33" s="123" t="s">
        <v>32</v>
      </c>
    </row>
    <row r="34" spans="1:6" ht="12.75" customHeight="1" x14ac:dyDescent="0.25">
      <c r="A34" s="118" t="s">
        <v>589</v>
      </c>
      <c r="B34" s="110">
        <v>710</v>
      </c>
      <c r="C34" s="111" t="s">
        <v>590</v>
      </c>
      <c r="D34" s="115">
        <v>-215986991.91999999</v>
      </c>
      <c r="E34" s="115">
        <v>-32092541.09</v>
      </c>
      <c r="F34" s="123" t="s">
        <v>32</v>
      </c>
    </row>
    <row r="35" spans="1:6" ht="26.4" customHeight="1" x14ac:dyDescent="0.25">
      <c r="A35" s="118" t="s">
        <v>591</v>
      </c>
      <c r="B35" s="110">
        <v>710</v>
      </c>
      <c r="C35" s="111" t="s">
        <v>592</v>
      </c>
      <c r="D35" s="115">
        <v>-215986991.91999999</v>
      </c>
      <c r="E35" s="115">
        <v>-32092541.09</v>
      </c>
      <c r="F35" s="123" t="s">
        <v>32</v>
      </c>
    </row>
    <row r="36" spans="1:6" ht="12.75" customHeight="1" x14ac:dyDescent="0.25">
      <c r="A36" s="119" t="s">
        <v>535</v>
      </c>
      <c r="B36" s="110">
        <v>720</v>
      </c>
      <c r="C36" s="111"/>
      <c r="D36" s="115">
        <v>230760867.36000001</v>
      </c>
      <c r="E36" s="115">
        <v>12420075.359999999</v>
      </c>
      <c r="F36" s="123" t="s">
        <v>32</v>
      </c>
    </row>
    <row r="37" spans="1:6" ht="12.75" customHeight="1" x14ac:dyDescent="0.25">
      <c r="A37" s="118" t="s">
        <v>593</v>
      </c>
      <c r="B37" s="110">
        <v>720</v>
      </c>
      <c r="C37" s="124" t="s">
        <v>594</v>
      </c>
      <c r="D37" s="115">
        <v>230760867.36000001</v>
      </c>
      <c r="E37" s="115">
        <v>12420075.359999999</v>
      </c>
      <c r="F37" s="123" t="s">
        <v>32</v>
      </c>
    </row>
    <row r="38" spans="1:6" ht="12.75" customHeight="1" x14ac:dyDescent="0.25">
      <c r="A38" s="118" t="s">
        <v>595</v>
      </c>
      <c r="B38" s="110">
        <v>720</v>
      </c>
      <c r="C38" s="124" t="s">
        <v>596</v>
      </c>
      <c r="D38" s="115">
        <v>230760867.36000001</v>
      </c>
      <c r="E38" s="115">
        <v>12420075.359999999</v>
      </c>
      <c r="F38" s="123" t="s">
        <v>32</v>
      </c>
    </row>
    <row r="39" spans="1:6" ht="12.75" customHeight="1" x14ac:dyDescent="0.25">
      <c r="A39" s="118" t="s">
        <v>597</v>
      </c>
      <c r="B39" s="110">
        <v>720</v>
      </c>
      <c r="C39" s="124" t="s">
        <v>598</v>
      </c>
      <c r="D39" s="115">
        <v>230760867.36000001</v>
      </c>
      <c r="E39" s="115">
        <v>12420075.359999999</v>
      </c>
      <c r="F39" s="123" t="s">
        <v>32</v>
      </c>
    </row>
    <row r="40" spans="1:6" ht="20.399999999999999" customHeight="1" x14ac:dyDescent="0.25">
      <c r="A40" s="118" t="s">
        <v>599</v>
      </c>
      <c r="B40" s="110">
        <v>720</v>
      </c>
      <c r="C40" s="124" t="s">
        <v>600</v>
      </c>
      <c r="D40" s="115">
        <v>230760867.36000001</v>
      </c>
      <c r="E40" s="115">
        <v>12420075.359999999</v>
      </c>
      <c r="F40" s="123" t="s">
        <v>32</v>
      </c>
    </row>
    <row r="43" spans="1:6" ht="12.75" customHeight="1" x14ac:dyDescent="0.25">
      <c r="A43" s="125" t="s">
        <v>601</v>
      </c>
      <c r="C43" s="126"/>
      <c r="D43" s="127" t="s">
        <v>602</v>
      </c>
    </row>
    <row r="44" spans="1:6" ht="12.75" customHeight="1" x14ac:dyDescent="0.25">
      <c r="C44" s="128"/>
    </row>
    <row r="46" spans="1:6" ht="12.75" customHeight="1" x14ac:dyDescent="0.25">
      <c r="A46" s="125" t="s">
        <v>603</v>
      </c>
      <c r="C46" s="126"/>
      <c r="D46" s="127" t="s">
        <v>604</v>
      </c>
    </row>
    <row r="47" spans="1:6" ht="12.75" customHeight="1" x14ac:dyDescent="0.25">
      <c r="C47" s="128"/>
      <c r="D47" s="129"/>
    </row>
    <row r="48" spans="1:6" ht="12.75" customHeight="1" x14ac:dyDescent="0.25">
      <c r="A48" s="125" t="s">
        <v>606</v>
      </c>
      <c r="C48" s="128"/>
      <c r="D48" s="129"/>
    </row>
  </sheetData>
  <mergeCells count="7">
    <mergeCell ref="C4:C8"/>
    <mergeCell ref="D4:D8"/>
    <mergeCell ref="E4:E8"/>
    <mergeCell ref="F4:F8"/>
    <mergeCell ref="A2:F2"/>
    <mergeCell ref="A4:A8"/>
    <mergeCell ref="B4:B8"/>
  </mergeCells>
  <conditionalFormatting sqref="E60:F6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536</v>
      </c>
      <c r="B1" t="s">
        <v>537</v>
      </c>
    </row>
    <row r="2" spans="1:2" x14ac:dyDescent="0.25">
      <c r="A2" t="s">
        <v>538</v>
      </c>
      <c r="B2" t="s">
        <v>539</v>
      </c>
    </row>
    <row r="3" spans="1:2" x14ac:dyDescent="0.25">
      <c r="A3" t="s">
        <v>540</v>
      </c>
      <c r="B3" t="s">
        <v>5</v>
      </c>
    </row>
    <row r="4" spans="1:2" x14ac:dyDescent="0.25">
      <c r="A4" t="s">
        <v>541</v>
      </c>
      <c r="B4" t="s">
        <v>542</v>
      </c>
    </row>
    <row r="5" spans="1:2" x14ac:dyDescent="0.25">
      <c r="A5" t="s">
        <v>543</v>
      </c>
      <c r="B5" t="s">
        <v>544</v>
      </c>
    </row>
    <row r="6" spans="1:2" x14ac:dyDescent="0.25">
      <c r="A6" t="s">
        <v>545</v>
      </c>
      <c r="B6" t="s">
        <v>537</v>
      </c>
    </row>
    <row r="7" spans="1:2" x14ac:dyDescent="0.25">
      <c r="A7" t="s">
        <v>546</v>
      </c>
      <c r="B7" t="s">
        <v>547</v>
      </c>
    </row>
    <row r="8" spans="1:2" x14ac:dyDescent="0.25">
      <c r="A8" t="s">
        <v>548</v>
      </c>
      <c r="B8" t="s">
        <v>547</v>
      </c>
    </row>
    <row r="9" spans="1:2" x14ac:dyDescent="0.25">
      <c r="A9" t="s">
        <v>549</v>
      </c>
      <c r="B9" t="s">
        <v>550</v>
      </c>
    </row>
    <row r="10" spans="1:2" x14ac:dyDescent="0.25">
      <c r="A10" t="s">
        <v>551</v>
      </c>
      <c r="B10" t="s">
        <v>552</v>
      </c>
    </row>
    <row r="11" spans="1:2" x14ac:dyDescent="0.25">
      <c r="A11" t="s">
        <v>553</v>
      </c>
      <c r="B11" t="s">
        <v>544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Комбарова</dc:creator>
  <dc:description>POI HSSF rep:2.50.0.77</dc:description>
  <cp:lastModifiedBy>Комбарова</cp:lastModifiedBy>
  <cp:lastPrinted>2020-03-02T13:38:03Z</cp:lastPrinted>
  <dcterms:created xsi:type="dcterms:W3CDTF">2020-03-02T13:38:25Z</dcterms:created>
  <dcterms:modified xsi:type="dcterms:W3CDTF">2020-03-02T13:38:25Z</dcterms:modified>
</cp:coreProperties>
</file>